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730" windowHeight="724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fn.BAHTTEXT" hidden="1">#NAME?</definedName>
    <definedName name="_xlnm.Print_Titles" localSheetId="0">'Приложение 1'!$7:$8</definedName>
    <definedName name="_xlnm.Print_Area" localSheetId="0">'Приложение 1'!$A$1:$E$182</definedName>
  </definedNames>
  <calcPr fullCalcOnLoad="1"/>
</workbook>
</file>

<file path=xl/sharedStrings.xml><?xml version="1.0" encoding="utf-8"?>
<sst xmlns="http://schemas.openxmlformats.org/spreadsheetml/2006/main" count="525" uniqueCount="349">
  <si>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</si>
  <si>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</si>
  <si>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</si>
  <si>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</si>
  <si>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</si>
  <si>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</si>
  <si>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</si>
  <si>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</si>
  <si>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</si>
  <si>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</si>
  <si>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</si>
  <si>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</si>
  <si>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</si>
  <si>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</si>
  <si>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</si>
  <si>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</si>
  <si>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</si>
  <si>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</si>
  <si>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</si>
  <si>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</si>
  <si>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</si>
  <si>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</si>
  <si>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</si>
  <si>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</si>
  <si>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</si>
  <si>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</si>
  <si>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</si>
  <si>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</si>
  <si>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</si>
  <si>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</si>
  <si>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</si>
  <si>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</si>
  <si>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</si>
  <si>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</si>
  <si>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</si>
  <si>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</si>
  <si>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</si>
  <si>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</si>
  <si>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</si>
  <si>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</si>
  <si>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</si>
  <si>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</si>
  <si>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</si>
  <si>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</si>
  <si>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</si>
  <si>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</si>
  <si>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</si>
  <si>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</si>
  <si>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</si>
  <si>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</si>
  <si>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</si>
  <si>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</si>
  <si>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</si>
  <si>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</si>
  <si>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</si>
  <si>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</si>
  <si>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</si>
  <si>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</si>
  <si>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</si>
  <si>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</si>
  <si>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</si>
  <si>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</si>
  <si>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</si>
  <si>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</si>
  <si>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</si>
  <si>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</si>
  <si>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</si>
  <si>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</si>
  <si>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</si>
  <si>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</si>
  <si>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</si>
  <si>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</si>
  <si>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</si>
  <si>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</si>
  <si>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</si>
  <si>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</si>
  <si>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</si>
  <si>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</si>
  <si>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</si>
  <si>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</si>
  <si>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</si>
  <si>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</si>
  <si>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</si>
  <si>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</si>
  <si>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</si>
  <si>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</si>
  <si>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</si>
  <si>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</si>
  <si>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</si>
  <si>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</si>
  <si>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</si>
  <si>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</si>
  <si>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</si>
  <si>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</si>
  <si>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</si>
  <si>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</si>
  <si>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</si>
  <si>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</si>
  <si>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</si>
  <si>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</si>
  <si>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</si>
  <si>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</si>
  <si>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</si>
  <si>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</si>
  <si>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</si>
  <si>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</si>
  <si>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</si>
  <si>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</si>
  <si>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</si>
  <si>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</si>
  <si>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</si>
  <si>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</si>
  <si>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</si>
  <si>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</si>
  <si>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</si>
  <si>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</si>
  <si>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</si>
  <si>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</si>
  <si>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</si>
  <si>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</si>
  <si>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</si>
  <si>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</si>
  <si>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</si>
  <si>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</si>
  <si>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</si>
  <si>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</si>
  <si>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</si>
  <si>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</si>
  <si>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</si>
  <si>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</si>
  <si>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</si>
  <si>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</si>
  <si>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</si>
  <si>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</si>
  <si>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</si>
  <si>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</si>
  <si>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</si>
  <si>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</si>
  <si>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</si>
  <si>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</si>
  <si>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</si>
  <si>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</si>
  <si>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</si>
  <si>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</si>
  <si>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</si>
  <si>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</si>
  <si>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</si>
  <si>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</si>
  <si>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</si>
  <si>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</si>
  <si>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</si>
  <si>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</si>
  <si>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</si>
  <si>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</si>
  <si>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</si>
  <si>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</si>
  <si>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</si>
  <si>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</si>
  <si>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</si>
  <si>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</si>
  <si>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</si>
  <si>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</si>
  <si>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</si>
  <si>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</si>
  <si>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</si>
  <si>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</si>
  <si>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</si>
  <si>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</si>
  <si>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</si>
  <si>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</si>
  <si>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</si>
  <si>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</si>
  <si>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</si>
  <si>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</si>
  <si>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</si>
  <si>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</si>
  <si>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</si>
  <si>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</si>
  <si>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</si>
  <si>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</si>
  <si>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</si>
  <si>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</si>
  <si>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</si>
  <si>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</si>
  <si>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</si>
  <si>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</si>
  <si>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</si>
  <si>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</si>
  <si>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</si>
  <si>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</si>
  <si>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</si>
  <si>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</si>
  <si>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</si>
  <si>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</si>
  <si>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</si>
  <si>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</si>
  <si>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</si>
  <si>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</si>
  <si>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</si>
  <si>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</si>
  <si>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</si>
  <si>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</si>
  <si>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</si>
  <si>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</si>
  <si>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</si>
  <si>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</si>
  <si>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</si>
  <si>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</si>
  <si>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</si>
  <si>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</si>
  <si>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</si>
  <si>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</si>
  <si>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</si>
  <si>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</si>
  <si>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</si>
  <si>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</si>
  <si>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</si>
  <si>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</si>
  <si>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</si>
  <si>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</si>
  <si>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</si>
  <si>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</si>
  <si>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</si>
  <si>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</si>
  <si>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</si>
  <si>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</si>
  <si>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</si>
  <si>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</si>
  <si>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</si>
  <si>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</si>
  <si>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</si>
  <si>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</si>
  <si>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</si>
  <si>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</si>
  <si>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</si>
  <si>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</si>
  <si>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</si>
  <si>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</si>
  <si>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</si>
  <si>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</si>
  <si>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</si>
  <si>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</si>
  <si>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</si>
  <si>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</si>
  <si>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</si>
  <si>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</si>
  <si>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</si>
  <si>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</si>
  <si>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</si>
  <si>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</si>
  <si>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</si>
  <si>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</si>
  <si>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</si>
  <si>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</si>
  <si>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</si>
  <si>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</si>
  <si>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</si>
  <si>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</si>
  <si>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</si>
  <si>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</si>
  <si>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</si>
  <si>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Дружногорское городское поселение Гатчинского муниципального района</t>
  </si>
  <si>
    <t>Предприятие   ЗАО "Текос-Индустрия"</t>
  </si>
  <si>
    <t>Муниципальное образование, адрес  196105, г. Санкт-Петербург, пр.Ю.Гагарина, д. 1 офис 305</t>
  </si>
  <si>
    <t>губки, салфетки хозяйственные</t>
  </si>
  <si>
    <t>шт</t>
  </si>
  <si>
    <t xml:space="preserve">на территории муниципального образования Дружногорское городское поселение Гатчинского муниципального района Ленинградской области </t>
  </si>
  <si>
    <t xml:space="preserve"> - предоставление прочих коммунальных, социальных   и персональных услуг    в том числе</t>
  </si>
  <si>
    <t>D</t>
  </si>
  <si>
    <t>Стабильное повышение уровня и качества жизни населения муниципального образования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</si>
  <si>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                *</t>
  </si>
  <si>
    <t>Среднесписочная численность работников - всего    *</t>
  </si>
  <si>
    <t xml:space="preserve"> - обрабатывающие производства     *</t>
  </si>
  <si>
    <t xml:space="preserve"> - обрабатывающие производства          *</t>
  </si>
  <si>
    <t>Сальдированный финансовый результат деятельности организаций - всего         *</t>
  </si>
  <si>
    <t xml:space="preserve"> - обрабатывающие производства           *</t>
  </si>
  <si>
    <t xml:space="preserve"> - дебиторская (в т.ч. просроченная)         *</t>
  </si>
  <si>
    <t xml:space="preserve"> - кредиторская (в т.ч. просроченная)             *</t>
  </si>
  <si>
    <t>Оценка недвижимости, признание прав и регулирование отношений по государственной и муниципальной собственности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</si>
  <si>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в области строительства, архитектуры и градостроительства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</si>
  <si>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развитию и поддержке предпринимательства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</si>
  <si>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Обучение и повышение квалификации муниципальных служащих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</si>
  <si>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</si>
  <si>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рамках подпрограммы «Обеспечение безопасности на территории Дружногорского городского поселения»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</si>
  <si>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первичных мер пожарной безопасности в границах населенных пунктов поселения в рамках подпрограммы «Обеспечение безопасности на территории Дружногорского городского поселения»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</si>
  <si>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Прочие мероприятия по ремонту и содержанию автомобильных дорог, дорожных сооружений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</si>
  <si>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Капитальный ремонт и ремонт автомобильных дорог общего пользования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</si>
  <si>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</si>
  <si>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в области жилищного хозяйства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</si>
  <si>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в области коммунального хозяйства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</si>
  <si>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по организации уличного освещения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</si>
  <si>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по озеленению территории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</si>
  <si>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организации и содержанию мест захоронений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</si>
  <si>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</si>
  <si>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борьбе с борщевиком Сосновского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</si>
  <si>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</si>
  <si>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подведомственных учреждений культуры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</si>
  <si>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муниципальных библиотек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</si>
  <si>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культурно-массовых мероприятий к праздничным и памятным датам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</si>
  <si>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выплат стимулирующего характера работникам муниципальных учреждений культурыв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</si>
  <si>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Укрепление материально-технической базы подведомственных учреждений культуры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</si>
  <si>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</si>
  <si>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подведомственных учреждений физкультуры и спорта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</si>
  <si>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в области спорта и физической культуры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</si>
  <si>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</si>
  <si>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</si>
  <si>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Муниципальная программа Дружногорского городского поселения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</si>
  <si>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Всего ( руб.)</t>
  </si>
  <si>
    <t>Всего  (руб.)</t>
  </si>
  <si>
    <t>Закупки для муниципальных нужд за счет средств местного бюджета с осуществлением процедуры размещения муниципального заказа</t>
  </si>
  <si>
    <t xml:space="preserve">                                       5. Потребительский рынок          (по крупным и средним организациям)</t>
  </si>
  <si>
    <t>Мероприятия поземлеустройству и землепользованию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</si>
  <si>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Ремонт дворовых территорий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</si>
  <si>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</si>
  <si>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"Энергосбережение и повышение энергетической эффективности"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</si>
  <si>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«Обеспечение безопасности»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</si>
  <si>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развитию на части территории поселений иных форм местного самоуправления и реализация проектов местных инициатив граждан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</si>
  <si>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деятельности подведомственных учреждений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</si>
  <si>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Прочие мероприятия по благоустройству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</si>
  <si>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газификации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</si>
  <si>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по переселению граждан из аварийного жилищного фонда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</si>
  <si>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развитию на части территории поселений иных форм местного самоуправления и реализация проектов местных инициатив граждан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</si>
  <si>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 xml:space="preserve">«Социально-экономическое развитие муниципального
 образования Дружногорское городское поселение 
Гатчинского муниципального района Ленинградской области»  
</t>
  </si>
  <si>
    <t>Объем запланированных средств на  20 21 г.</t>
  </si>
  <si>
    <t>Предоставление социальных выплат молодым семьям на приобретение (строительство) жилья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</si>
  <si>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участию населения в осуществлении местного самоуправления в иных формах на территории административного центра Дружногорского городского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</si>
  <si>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Развитие инфраструктуры спорта на территории Дружногорского городского поселения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</si>
  <si>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 xml:space="preserve">постановление администрации Дружногорского городского поселения от 28.10.2020  № 357 </t>
  </si>
  <si>
    <t>16/40</t>
  </si>
  <si>
    <t>* данные по ООО "Текос-Индустрия"</t>
  </si>
  <si>
    <t>18/44</t>
  </si>
  <si>
    <t>14/32</t>
  </si>
  <si>
    <t>11/25</t>
  </si>
  <si>
    <t>88,9/90,9</t>
  </si>
  <si>
    <t>78,6/78,1</t>
  </si>
  <si>
    <t xml:space="preserve">                       за  9 месяцев 2021 года</t>
  </si>
  <si>
    <t>Объем  выделенных средств в рамках программы за 9 месяцев 2021 г.</t>
  </si>
  <si>
    <t>9м2020</t>
  </si>
  <si>
    <t xml:space="preserve"> Ленинградской области за 9 месяцев 2021 г.</t>
  </si>
  <si>
    <t xml:space="preserve"> 9 месяцев 2021 г. отчет</t>
  </si>
  <si>
    <t>январь-сентябрь  2021 года</t>
  </si>
  <si>
    <t>93,8</t>
  </si>
  <si>
    <t>97,1</t>
  </si>
  <si>
    <t>116,4</t>
  </si>
  <si>
    <t>87</t>
  </si>
  <si>
    <t>110,3</t>
  </si>
  <si>
    <t>80,5</t>
  </si>
  <si>
    <t>151,4</t>
  </si>
  <si>
    <t>2,7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</si>
</sst>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?"/>
  </numFmts>
  <fonts count="7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0"/>
      <color indexed="8"/>
      <name val="Times New Roman CYR"/>
      <family val="0"/>
    </font>
    <font>
      <b/>
      <i/>
      <sz val="10"/>
      <name val="Times New Roman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33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0" xfId="0" applyFont="1" applyAlignment="1">
      <alignment horizontal="center" vertical="center"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right" vertical="top" wrapText="1"/>
    </xf>
    <xf numFmtId="0" fontId="18" fillId="0" borderId="18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/>
    </xf>
    <xf numFmtId="0" fontId="27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3" fillId="0" borderId="10" xfId="52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right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16" fontId="1" fillId="0" borderId="22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" fontId="1" fillId="0" borderId="2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wrapText="1"/>
    </xf>
    <xf numFmtId="0" fontId="1" fillId="0" borderId="28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wrapText="1"/>
    </xf>
    <xf numFmtId="0" fontId="8" fillId="0" borderId="10" xfId="53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25" fillId="0" borderId="30" xfId="0" applyFont="1" applyFill="1" applyBorder="1" applyAlignment="1">
      <alignment horizontal="center" vertical="top"/>
    </xf>
    <xf numFmtId="0" fontId="13" fillId="0" borderId="31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52" applyFont="1" applyFill="1" applyBorder="1" applyAlignment="1" applyProtection="1">
      <alignment vertical="center" wrapText="1"/>
      <protection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1" fillId="0" borderId="28" xfId="52" applyFont="1" applyFill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" fillId="0" borderId="32" xfId="0" applyFont="1" applyBorder="1" applyAlignment="1">
      <alignment/>
    </xf>
    <xf numFmtId="0" fontId="1" fillId="0" borderId="32" xfId="0" applyFont="1" applyBorder="1" applyAlignment="1">
      <alignment wrapText="1"/>
    </xf>
    <xf numFmtId="3" fontId="1" fillId="0" borderId="32" xfId="0" applyNumberFormat="1" applyFont="1" applyBorder="1" applyAlignment="1">
      <alignment/>
    </xf>
    <xf numFmtId="0" fontId="13" fillId="0" borderId="33" xfId="0" applyFont="1" applyBorder="1" applyAlignment="1">
      <alignment horizontal="center" wrapText="1"/>
    </xf>
    <xf numFmtId="0" fontId="1" fillId="0" borderId="33" xfId="0" applyFont="1" applyBorder="1" applyAlignment="1">
      <alignment/>
    </xf>
    <xf numFmtId="0" fontId="1" fillId="32" borderId="28" xfId="0" applyFont="1" applyFill="1" applyBorder="1" applyAlignment="1">
      <alignment horizontal="right"/>
    </xf>
    <xf numFmtId="49" fontId="1" fillId="32" borderId="34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right"/>
    </xf>
    <xf numFmtId="49" fontId="1" fillId="32" borderId="10" xfId="0" applyNumberFormat="1" applyFont="1" applyFill="1" applyBorder="1" applyAlignment="1">
      <alignment horizontal="right"/>
    </xf>
    <xf numFmtId="49" fontId="1" fillId="32" borderId="10" xfId="0" applyNumberFormat="1" applyFont="1" applyFill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31" fillId="33" borderId="32" xfId="0" applyFont="1" applyFill="1" applyBorder="1" applyAlignment="1">
      <alignment vertical="center" wrapText="1"/>
    </xf>
    <xf numFmtId="0" fontId="1" fillId="0" borderId="19" xfId="0" applyFont="1" applyBorder="1" applyAlignment="1">
      <alignment/>
    </xf>
    <xf numFmtId="0" fontId="1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4" fontId="1" fillId="0" borderId="27" xfId="0" applyNumberFormat="1" applyFont="1" applyFill="1" applyBorder="1" applyAlignment="1">
      <alignment horizontal="left" vertical="center" wrapText="1"/>
    </xf>
    <xf numFmtId="0" fontId="1" fillId="32" borderId="21" xfId="0" applyFont="1" applyFill="1" applyBorder="1" applyAlignment="1">
      <alignment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center" vertical="center" wrapText="1"/>
    </xf>
    <xf numFmtId="0" fontId="33" fillId="32" borderId="10" xfId="52" applyFont="1" applyFill="1" applyBorder="1" applyAlignment="1" applyProtection="1">
      <alignment horizontal="left" vertical="center" wrapText="1"/>
      <protection/>
    </xf>
    <xf numFmtId="0" fontId="1" fillId="32" borderId="10" xfId="0" applyFont="1" applyFill="1" applyBorder="1" applyAlignment="1">
      <alignment horizontal="center" vertical="center"/>
    </xf>
    <xf numFmtId="0" fontId="1" fillId="32" borderId="21" xfId="0" applyFont="1" applyFill="1" applyBorder="1" applyAlignment="1">
      <alignment/>
    </xf>
    <xf numFmtId="4" fontId="1" fillId="32" borderId="35" xfId="0" applyNumberFormat="1" applyFont="1" applyFill="1" applyBorder="1" applyAlignment="1">
      <alignment/>
    </xf>
    <xf numFmtId="0" fontId="1" fillId="32" borderId="27" xfId="0" applyFont="1" applyFill="1" applyBorder="1" applyAlignment="1">
      <alignment wrapText="1"/>
    </xf>
    <xf numFmtId="0" fontId="1" fillId="32" borderId="27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top" wrapText="1"/>
    </xf>
    <xf numFmtId="0" fontId="10" fillId="0" borderId="36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31" fillId="33" borderId="10" xfId="0" applyNumberFormat="1" applyFont="1" applyFill="1" applyBorder="1" applyAlignment="1">
      <alignment horizontal="center" wrapText="1"/>
    </xf>
    <xf numFmtId="0" fontId="31" fillId="33" borderId="37" xfId="0" applyFont="1" applyFill="1" applyBorder="1" applyAlignment="1">
      <alignment horizontal="center" wrapText="1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28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25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32" borderId="31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4" fontId="36" fillId="0" borderId="38" xfId="0" applyNumberFormat="1" applyFont="1" applyBorder="1" applyAlignment="1" applyProtection="1">
      <alignment horizontal="right" vertical="center"/>
      <protection/>
    </xf>
    <xf numFmtId="178" fontId="36" fillId="0" borderId="38" xfId="0" applyNumberFormat="1" applyFont="1" applyBorder="1" applyAlignment="1" applyProtection="1">
      <alignment horizontal="left" vertical="center" wrapText="1"/>
      <protection/>
    </xf>
    <xf numFmtId="49" fontId="36" fillId="0" borderId="38" xfId="0" applyNumberFormat="1" applyFont="1" applyBorder="1" applyAlignment="1" applyProtection="1">
      <alignment horizontal="left" vertical="center" wrapText="1"/>
      <protection/>
    </xf>
    <xf numFmtId="0" fontId="1" fillId="0" borderId="24" xfId="0" applyFont="1" applyFill="1" applyBorder="1" applyAlignment="1">
      <alignment horizontal="left" wrapText="1"/>
    </xf>
    <xf numFmtId="0" fontId="1" fillId="0" borderId="39" xfId="0" applyFont="1" applyFill="1" applyBorder="1" applyAlignment="1">
      <alignment horizontal="left" wrapText="1"/>
    </xf>
    <xf numFmtId="0" fontId="2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0" fillId="0" borderId="19" xfId="0" applyFill="1" applyBorder="1" applyAlignment="1">
      <alignment horizontal="center"/>
    </xf>
    <xf numFmtId="0" fontId="1" fillId="32" borderId="24" xfId="0" applyFont="1" applyFill="1" applyBorder="1" applyAlignment="1">
      <alignment horizontal="left" wrapText="1"/>
    </xf>
    <xf numFmtId="0" fontId="1" fillId="32" borderId="36" xfId="0" applyFont="1" applyFill="1" applyBorder="1" applyAlignment="1">
      <alignment horizontal="left" wrapText="1"/>
    </xf>
    <xf numFmtId="0" fontId="1" fillId="32" borderId="39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0" fillId="0" borderId="24" xfId="0" applyFont="1" applyFill="1" applyBorder="1" applyAlignment="1">
      <alignment horizontal="left" wrapText="1"/>
    </xf>
    <xf numFmtId="0" fontId="10" fillId="0" borderId="39" xfId="0" applyFont="1" applyFill="1" applyBorder="1" applyAlignment="1">
      <alignment horizontal="left" wrapText="1"/>
    </xf>
    <xf numFmtId="0" fontId="10" fillId="0" borderId="24" xfId="0" applyFont="1" applyFill="1" applyBorder="1" applyAlignment="1">
      <alignment horizontal="left" wrapText="1"/>
    </xf>
    <xf numFmtId="0" fontId="10" fillId="0" borderId="36" xfId="0" applyFont="1" applyFill="1" applyBorder="1" applyAlignment="1">
      <alignment horizontal="left" wrapText="1"/>
    </xf>
    <xf numFmtId="0" fontId="10" fillId="0" borderId="39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 vertical="justify"/>
    </xf>
    <xf numFmtId="0" fontId="10" fillId="0" borderId="36" xfId="0" applyFont="1" applyFill="1" applyBorder="1" applyAlignment="1">
      <alignment horizontal="left" vertical="justify"/>
    </xf>
    <xf numFmtId="0" fontId="10" fillId="0" borderId="39" xfId="0" applyFont="1" applyFill="1" applyBorder="1" applyAlignment="1">
      <alignment horizontal="left" vertical="justify"/>
    </xf>
    <xf numFmtId="0" fontId="1" fillId="32" borderId="27" xfId="0" applyFont="1" applyFill="1" applyBorder="1" applyAlignment="1">
      <alignment/>
    </xf>
    <xf numFmtId="4" fontId="1" fillId="32" borderId="37" xfId="0" applyNumberFormat="1" applyFont="1" applyFill="1" applyBorder="1" applyAlignment="1">
      <alignment/>
    </xf>
    <xf numFmtId="0" fontId="10" fillId="32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37" xfId="0" applyNumberFormat="1" applyFont="1" applyFill="1" applyBorder="1" applyAlignment="1">
      <alignment/>
    </xf>
    <xf numFmtId="4" fontId="1" fillId="0" borderId="37" xfId="0" applyNumberFormat="1" applyFont="1" applyFill="1" applyBorder="1" applyAlignment="1">
      <alignment/>
    </xf>
    <xf numFmtId="4" fontId="1" fillId="0" borderId="39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1" fillId="0" borderId="42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0" fillId="0" borderId="27" xfId="0" applyFont="1" applyFill="1" applyBorder="1" applyAlignment="1">
      <alignment/>
    </xf>
    <xf numFmtId="4" fontId="10" fillId="0" borderId="43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4" fontId="13" fillId="0" borderId="37" xfId="0" applyNumberFormat="1" applyFont="1" applyFill="1" applyBorder="1" applyAlignment="1">
      <alignment/>
    </xf>
    <xf numFmtId="0" fontId="1" fillId="0" borderId="28" xfId="0" applyFont="1" applyFill="1" applyBorder="1" applyAlignment="1">
      <alignment/>
    </xf>
    <xf numFmtId="4" fontId="1" fillId="0" borderId="34" xfId="0" applyNumberFormat="1" applyFont="1" applyFill="1" applyBorder="1" applyAlignment="1">
      <alignment/>
    </xf>
    <xf numFmtId="0" fontId="1" fillId="0" borderId="28" xfId="0" applyFont="1" applyFill="1" applyBorder="1" applyAlignment="1">
      <alignment/>
    </xf>
    <xf numFmtId="4" fontId="1" fillId="0" borderId="34" xfId="0" applyNumberFormat="1" applyFont="1" applyFill="1" applyBorder="1" applyAlignment="1">
      <alignment/>
    </xf>
    <xf numFmtId="4" fontId="34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" fontId="1" fillId="32" borderId="35" xfId="0" applyNumberFormat="1" applyFont="1" applyFill="1" applyBorder="1" applyAlignment="1">
      <alignment/>
    </xf>
    <xf numFmtId="2" fontId="1" fillId="32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1" fillId="0" borderId="4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1" fillId="32" borderId="0" xfId="0" applyFont="1" applyFill="1" applyAlignment="1">
      <alignment/>
    </xf>
    <xf numFmtId="17" fontId="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32" borderId="21" xfId="0" applyFont="1" applyFill="1" applyBorder="1" applyAlignment="1">
      <alignment/>
    </xf>
    <xf numFmtId="0" fontId="25" fillId="32" borderId="10" xfId="0" applyFont="1" applyFill="1" applyBorder="1" applyAlignment="1">
      <alignment/>
    </xf>
    <xf numFmtId="2" fontId="25" fillId="32" borderId="10" xfId="0" applyNumberFormat="1" applyFont="1" applyFill="1" applyBorder="1" applyAlignment="1">
      <alignment/>
    </xf>
    <xf numFmtId="2" fontId="25" fillId="0" borderId="11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25" fillId="32" borderId="27" xfId="0" applyFont="1" applyFill="1" applyBorder="1" applyAlignment="1">
      <alignment/>
    </xf>
    <xf numFmtId="0" fontId="25" fillId="32" borderId="36" xfId="0" applyFont="1" applyFill="1" applyBorder="1" applyAlignment="1">
      <alignment horizontal="left" wrapText="1"/>
    </xf>
    <xf numFmtId="0" fontId="34" fillId="32" borderId="10" xfId="0" applyFont="1" applyFill="1" applyBorder="1" applyAlignment="1">
      <alignment/>
    </xf>
    <xf numFmtId="3" fontId="25" fillId="0" borderId="27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27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0" fontId="34" fillId="0" borderId="36" xfId="0" applyFont="1" applyFill="1" applyBorder="1" applyAlignment="1">
      <alignment horizontal="left" wrapText="1"/>
    </xf>
    <xf numFmtId="0" fontId="34" fillId="0" borderId="10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 vertical="center" wrapText="1"/>
    </xf>
    <xf numFmtId="0" fontId="25" fillId="32" borderId="31" xfId="0" applyFont="1" applyFill="1" applyBorder="1" applyAlignment="1">
      <alignment/>
    </xf>
    <xf numFmtId="0" fontId="25" fillId="32" borderId="0" xfId="0" applyFont="1" applyFill="1" applyBorder="1" applyAlignment="1">
      <alignment/>
    </xf>
    <xf numFmtId="0" fontId="25" fillId="32" borderId="28" xfId="0" applyFont="1" applyFill="1" applyBorder="1" applyAlignment="1">
      <alignment horizontal="right"/>
    </xf>
    <xf numFmtId="0" fontId="25" fillId="32" borderId="0" xfId="0" applyFont="1" applyFill="1" applyAlignment="1">
      <alignment/>
    </xf>
    <xf numFmtId="49" fontId="25" fillId="32" borderId="10" xfId="0" applyNumberFormat="1" applyFont="1" applyFill="1" applyBorder="1" applyAlignment="1">
      <alignment horizontal="right"/>
    </xf>
    <xf numFmtId="0" fontId="25" fillId="0" borderId="36" xfId="0" applyFont="1" applyFill="1" applyBorder="1" applyAlignment="1">
      <alignment horizontal="left" wrapText="1"/>
    </xf>
    <xf numFmtId="0" fontId="25" fillId="0" borderId="11" xfId="0" applyFont="1" applyFill="1" applyBorder="1" applyAlignment="1">
      <alignment/>
    </xf>
    <xf numFmtId="4" fontId="25" fillId="0" borderId="45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34" borderId="11" xfId="0" applyNumberFormat="1" applyFont="1" applyFill="1" applyBorder="1" applyAlignment="1">
      <alignment/>
    </xf>
    <xf numFmtId="0" fontId="25" fillId="0" borderId="46" xfId="0" applyFont="1" applyFill="1" applyBorder="1" applyAlignment="1">
      <alignment vertical="center" wrapText="1"/>
    </xf>
    <xf numFmtId="0" fontId="35" fillId="0" borderId="47" xfId="0" applyFont="1" applyFill="1" applyBorder="1" applyAlignment="1">
      <alignment/>
    </xf>
    <xf numFmtId="0" fontId="11" fillId="0" borderId="0" xfId="0" applyFont="1" applyFill="1" applyAlignment="1">
      <alignment horizontal="right" vertical="center"/>
    </xf>
    <xf numFmtId="0" fontId="2" fillId="0" borderId="30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/>
    </xf>
    <xf numFmtId="0" fontId="25" fillId="0" borderId="0" xfId="0" applyFont="1" applyFill="1" applyAlignment="1">
      <alignment horizontal="center"/>
    </xf>
    <xf numFmtId="4" fontId="23" fillId="0" borderId="50" xfId="0" applyNumberFormat="1" applyFont="1" applyFill="1" applyBorder="1" applyAlignment="1">
      <alignment horizontal="center" vertical="center" wrapText="1"/>
    </xf>
    <xf numFmtId="4" fontId="23" fillId="0" borderId="51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25" fillId="0" borderId="3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top"/>
    </xf>
    <xf numFmtId="0" fontId="2" fillId="0" borderId="55" xfId="0" applyFont="1" applyFill="1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0" borderId="6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8" fillId="0" borderId="18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32" fillId="33" borderId="10" xfId="0" applyFont="1" applyFill="1" applyBorder="1" applyAlignment="1">
      <alignment horizontal="left" vertical="center" wrapText="1" indent="4"/>
    </xf>
    <xf numFmtId="0" fontId="30" fillId="0" borderId="0" xfId="0" applyFont="1" applyAlignment="1">
      <alignment horizontal="center"/>
    </xf>
    <xf numFmtId="0" fontId="1" fillId="0" borderId="5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3" fontId="31" fillId="33" borderId="10" xfId="0" applyNumberFormat="1" applyFont="1" applyFill="1" applyBorder="1" applyAlignment="1">
      <alignment horizontal="center" wrapText="1"/>
    </xf>
    <xf numFmtId="3" fontId="31" fillId="33" borderId="28" xfId="0" applyNumberFormat="1" applyFont="1" applyFill="1" applyBorder="1" applyAlignment="1">
      <alignment horizontal="center" wrapText="1"/>
    </xf>
    <xf numFmtId="0" fontId="31" fillId="33" borderId="37" xfId="0" applyFont="1" applyFill="1" applyBorder="1" applyAlignment="1">
      <alignment horizontal="center" wrapText="1"/>
    </xf>
    <xf numFmtId="0" fontId="31" fillId="33" borderId="34" xfId="0" applyFont="1" applyFill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31" fillId="33" borderId="52" xfId="0" applyFont="1" applyFill="1" applyBorder="1" applyAlignment="1">
      <alignment horizontal="center" vertical="center" wrapText="1"/>
    </xf>
    <xf numFmtId="0" fontId="31" fillId="33" borderId="64" xfId="0" applyFont="1" applyFill="1" applyBorder="1" applyAlignment="1">
      <alignment horizontal="center" vertical="center" wrapText="1"/>
    </xf>
    <xf numFmtId="0" fontId="31" fillId="33" borderId="65" xfId="0" applyFont="1" applyFill="1" applyBorder="1" applyAlignment="1">
      <alignment horizontal="center" vertical="center" wrapText="1"/>
    </xf>
    <xf numFmtId="0" fontId="31" fillId="33" borderId="66" xfId="0" applyFont="1" applyFill="1" applyBorder="1" applyAlignment="1">
      <alignment horizontal="center" vertical="center" wrapText="1"/>
    </xf>
    <xf numFmtId="0" fontId="31" fillId="33" borderId="22" xfId="0" applyFont="1" applyFill="1" applyBorder="1" applyAlignment="1">
      <alignment horizontal="center" vertical="center" wrapText="1"/>
    </xf>
    <xf numFmtId="0" fontId="31" fillId="33" borderId="29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6"/>
  <sheetViews>
    <sheetView tabSelected="1" zoomScale="90" zoomScaleNormal="90" zoomScaleSheetLayoutView="90" zoomScalePageLayoutView="0" workbookViewId="0" topLeftCell="B1">
      <selection activeCell="D32" sqref="D32"/>
    </sheetView>
  </sheetViews>
  <sheetFormatPr defaultColWidth="8.875" defaultRowHeight="12.75"/>
  <cols>
    <col min="1" max="1" width="5.00390625" style="3" customWidth="1"/>
    <col min="2" max="2" width="48.75390625" style="1" customWidth="1"/>
    <col min="3" max="3" width="14.375" style="3" customWidth="1"/>
    <col min="4" max="4" width="11.25390625" style="1" customWidth="1"/>
    <col min="5" max="5" width="11.375" style="51" customWidth="1"/>
    <col min="6" max="6" width="28.625" style="58" hidden="1" customWidth="1"/>
    <col min="7" max="7" width="14.00390625" style="52" customWidth="1"/>
    <col min="8" max="8" width="92.375" style="240" customWidth="1"/>
    <col min="9" max="9" width="12.75390625" style="240" customWidth="1"/>
    <col min="10" max="14" width="8.875" style="52" customWidth="1"/>
    <col min="15" max="16384" width="8.875" style="1" customWidth="1"/>
  </cols>
  <sheetData>
    <row r="1" spans="1:5" ht="13.5" customHeight="1">
      <c r="A1" s="270" t="s">
        <v>81</v>
      </c>
      <c r="B1" s="270"/>
      <c r="C1" s="270"/>
      <c r="D1" s="270"/>
      <c r="E1" s="270"/>
    </row>
    <row r="2" spans="1:5" ht="17.25" customHeight="1">
      <c r="A2" s="277" t="s">
        <v>48</v>
      </c>
      <c r="B2" s="277"/>
      <c r="C2" s="277"/>
      <c r="D2" s="277"/>
      <c r="E2" s="277"/>
    </row>
    <row r="3" spans="1:5" ht="17.25" customHeight="1">
      <c r="A3" s="281" t="s">
        <v>261</v>
      </c>
      <c r="B3" s="281"/>
      <c r="C3" s="281"/>
      <c r="D3" s="281"/>
      <c r="E3" s="281"/>
    </row>
    <row r="4" spans="1:5" ht="13.5" customHeight="1">
      <c r="A4" s="291" t="s">
        <v>227</v>
      </c>
      <c r="B4" s="291"/>
      <c r="C4" s="291"/>
      <c r="D4" s="291"/>
      <c r="E4" s="291"/>
    </row>
    <row r="5" spans="1:5" ht="17.25" customHeight="1">
      <c r="A5" s="278" t="s">
        <v>338</v>
      </c>
      <c r="B5" s="278"/>
      <c r="C5" s="278"/>
      <c r="D5" s="278"/>
      <c r="E5" s="278"/>
    </row>
    <row r="6" spans="1:5" ht="13.5" customHeight="1" thickBot="1">
      <c r="A6" s="62"/>
      <c r="B6" s="44"/>
      <c r="C6" s="62"/>
      <c r="D6" s="44"/>
      <c r="E6" s="63"/>
    </row>
    <row r="7" spans="1:5" ht="24" customHeight="1">
      <c r="A7" s="295" t="s">
        <v>0</v>
      </c>
      <c r="B7" s="279" t="s">
        <v>1</v>
      </c>
      <c r="C7" s="297" t="s">
        <v>82</v>
      </c>
      <c r="D7" s="268" t="s">
        <v>339</v>
      </c>
      <c r="E7" s="282" t="s">
        <v>191</v>
      </c>
    </row>
    <row r="8" spans="1:9" ht="30" customHeight="1" thickBot="1">
      <c r="A8" s="296"/>
      <c r="B8" s="280"/>
      <c r="C8" s="298"/>
      <c r="D8" s="269"/>
      <c r="E8" s="283"/>
      <c r="I8" s="240" t="s">
        <v>337</v>
      </c>
    </row>
    <row r="9" spans="1:5" ht="15" customHeight="1" thickBot="1">
      <c r="A9" s="271" t="s">
        <v>83</v>
      </c>
      <c r="B9" s="272"/>
      <c r="C9" s="272"/>
      <c r="D9" s="273"/>
      <c r="E9" s="274"/>
    </row>
    <row r="10" spans="1:9" ht="25.5">
      <c r="A10" s="64" t="s">
        <v>2</v>
      </c>
      <c r="B10" s="65" t="s">
        <v>167</v>
      </c>
      <c r="C10" s="66" t="s">
        <v>3</v>
      </c>
      <c r="D10" s="152">
        <v>5698</v>
      </c>
      <c r="E10" s="153">
        <f aca="true" t="shared" si="0" ref="E10:E17">D10/I10*100</f>
        <v>97.5517890772128</v>
      </c>
      <c r="I10" s="241">
        <v>5841</v>
      </c>
    </row>
    <row r="11" spans="1:9" ht="12.75">
      <c r="A11" s="67" t="s">
        <v>4</v>
      </c>
      <c r="B11" s="68" t="s">
        <v>192</v>
      </c>
      <c r="C11" s="45" t="s">
        <v>3</v>
      </c>
      <c r="D11" s="265">
        <v>23</v>
      </c>
      <c r="E11" s="153">
        <f t="shared" si="0"/>
        <v>95.83333333333334</v>
      </c>
      <c r="I11" s="242">
        <v>24</v>
      </c>
    </row>
    <row r="12" spans="1:9" ht="12.75">
      <c r="A12" s="67" t="s">
        <v>5</v>
      </c>
      <c r="B12" s="68" t="s">
        <v>84</v>
      </c>
      <c r="C12" s="45" t="s">
        <v>3</v>
      </c>
      <c r="D12" s="265">
        <v>78</v>
      </c>
      <c r="E12" s="153">
        <f t="shared" si="0"/>
        <v>114.70588235294117</v>
      </c>
      <c r="I12" s="242">
        <v>68</v>
      </c>
    </row>
    <row r="13" spans="1:9" ht="12.75">
      <c r="A13" s="67" t="s">
        <v>56</v>
      </c>
      <c r="B13" s="68" t="s">
        <v>165</v>
      </c>
      <c r="C13" s="45" t="s">
        <v>3</v>
      </c>
      <c r="D13" s="264">
        <v>-23</v>
      </c>
      <c r="E13" s="153">
        <f t="shared" si="0"/>
        <v>60.526315789473685</v>
      </c>
      <c r="I13" s="242">
        <v>-38</v>
      </c>
    </row>
    <row r="14" spans="1:9" ht="12.75">
      <c r="A14" s="69" t="s">
        <v>75</v>
      </c>
      <c r="B14" s="68" t="s">
        <v>90</v>
      </c>
      <c r="C14" s="70" t="s">
        <v>221</v>
      </c>
      <c r="D14" s="266">
        <f>D11/D10*1000</f>
        <v>4.036504036504037</v>
      </c>
      <c r="E14" s="153">
        <f t="shared" si="0"/>
        <v>98.23841698841699</v>
      </c>
      <c r="I14" s="243">
        <v>4.108885464817669</v>
      </c>
    </row>
    <row r="15" spans="1:9" ht="12.75">
      <c r="A15" s="67" t="s">
        <v>74</v>
      </c>
      <c r="B15" s="68" t="s">
        <v>91</v>
      </c>
      <c r="C15" s="70" t="s">
        <v>221</v>
      </c>
      <c r="D15" s="266">
        <f>D12/D10*1000</f>
        <v>13.68901368901369</v>
      </c>
      <c r="E15" s="153">
        <f t="shared" si="0"/>
        <v>117.58460140813082</v>
      </c>
      <c r="I15" s="243">
        <v>11.641842150316727</v>
      </c>
    </row>
    <row r="16" spans="1:15" ht="12.75">
      <c r="A16" s="69" t="s">
        <v>76</v>
      </c>
      <c r="B16" s="68" t="s">
        <v>92</v>
      </c>
      <c r="C16" s="70" t="s">
        <v>221</v>
      </c>
      <c r="D16" s="266">
        <f>J16/D10*1000</f>
        <v>-9.652509652509652</v>
      </c>
      <c r="E16" s="153">
        <f t="shared" si="0"/>
        <v>128.13706563706563</v>
      </c>
      <c r="I16" s="243">
        <v>-7.532956685499058</v>
      </c>
      <c r="J16" s="52">
        <f>D11-D12</f>
        <v>-55</v>
      </c>
      <c r="O16" s="1">
        <f>I11-I12</f>
        <v>-44</v>
      </c>
    </row>
    <row r="17" spans="1:9" ht="13.5" customHeight="1" thickBot="1">
      <c r="A17" s="71" t="s">
        <v>164</v>
      </c>
      <c r="B17" s="72" t="s">
        <v>77</v>
      </c>
      <c r="C17" s="70" t="s">
        <v>221</v>
      </c>
      <c r="D17" s="267">
        <f>D13/D10*1000</f>
        <v>-4.036504036504037</v>
      </c>
      <c r="E17" s="153">
        <f t="shared" si="0"/>
        <v>62.04531599268442</v>
      </c>
      <c r="I17" s="244">
        <v>-6.505735319294641</v>
      </c>
    </row>
    <row r="18" spans="1:9" ht="15" customHeight="1" thickBot="1">
      <c r="A18" s="271" t="s">
        <v>222</v>
      </c>
      <c r="B18" s="275"/>
      <c r="C18" s="275"/>
      <c r="D18" s="275"/>
      <c r="E18" s="276"/>
      <c r="I18" s="245"/>
    </row>
    <row r="19" spans="1:12" ht="25.5" customHeight="1">
      <c r="A19" s="181" t="s">
        <v>49</v>
      </c>
      <c r="B19" s="154" t="s">
        <v>271</v>
      </c>
      <c r="C19" s="155" t="s">
        <v>3</v>
      </c>
      <c r="D19" s="202">
        <v>701.5</v>
      </c>
      <c r="E19" s="203">
        <f>D19/I19*100</f>
        <v>86.91611943997026</v>
      </c>
      <c r="I19" s="246">
        <v>807.1</v>
      </c>
      <c r="K19" s="234"/>
      <c r="L19" s="234"/>
    </row>
    <row r="20" spans="1:9" ht="11.25" customHeight="1">
      <c r="A20" s="60"/>
      <c r="B20" s="185" t="s">
        <v>228</v>
      </c>
      <c r="C20" s="186"/>
      <c r="D20" s="186"/>
      <c r="E20" s="187"/>
      <c r="I20" s="247"/>
    </row>
    <row r="21" spans="1:9" ht="12.75">
      <c r="A21" s="60"/>
      <c r="B21" s="150" t="s">
        <v>25</v>
      </c>
      <c r="C21" s="151" t="s">
        <v>3</v>
      </c>
      <c r="D21" s="174">
        <v>46</v>
      </c>
      <c r="E21" s="203">
        <f>D21/I21*100</f>
        <v>100</v>
      </c>
      <c r="I21" s="242">
        <v>46</v>
      </c>
    </row>
    <row r="22" spans="1:9" ht="12.75">
      <c r="A22" s="60"/>
      <c r="B22" s="150" t="s">
        <v>26</v>
      </c>
      <c r="C22" s="151" t="s">
        <v>3</v>
      </c>
      <c r="D22" s="174"/>
      <c r="E22" s="203"/>
      <c r="I22" s="242"/>
    </row>
    <row r="23" spans="1:9" ht="12.75">
      <c r="A23" s="60"/>
      <c r="B23" s="150" t="s">
        <v>272</v>
      </c>
      <c r="C23" s="151" t="s">
        <v>3</v>
      </c>
      <c r="D23" s="174">
        <v>100</v>
      </c>
      <c r="E23" s="203">
        <f>D23/I23*100</f>
        <v>79.36507936507937</v>
      </c>
      <c r="I23" s="242">
        <v>126</v>
      </c>
    </row>
    <row r="24" spans="1:9" ht="12.75" customHeight="1">
      <c r="A24" s="60"/>
      <c r="B24" s="150" t="s">
        <v>27</v>
      </c>
      <c r="C24" s="151" t="s">
        <v>3</v>
      </c>
      <c r="D24" s="174"/>
      <c r="E24" s="203"/>
      <c r="I24" s="242"/>
    </row>
    <row r="25" spans="1:9" ht="12.75">
      <c r="A25" s="60"/>
      <c r="B25" s="150" t="s">
        <v>19</v>
      </c>
      <c r="C25" s="151" t="s">
        <v>3</v>
      </c>
      <c r="D25" s="174"/>
      <c r="E25" s="203"/>
      <c r="I25" s="242"/>
    </row>
    <row r="26" spans="1:9" ht="37.5" customHeight="1">
      <c r="A26" s="60"/>
      <c r="B26" s="150" t="s">
        <v>28</v>
      </c>
      <c r="C26" s="151" t="s">
        <v>3</v>
      </c>
      <c r="D26" s="174"/>
      <c r="E26" s="203"/>
      <c r="I26" s="242"/>
    </row>
    <row r="27" spans="1:9" ht="12.75">
      <c r="A27" s="60"/>
      <c r="B27" s="150" t="s">
        <v>29</v>
      </c>
      <c r="C27" s="151" t="s">
        <v>3</v>
      </c>
      <c r="D27" s="174"/>
      <c r="E27" s="203"/>
      <c r="I27" s="242"/>
    </row>
    <row r="28" spans="1:9" ht="12.75">
      <c r="A28" s="60"/>
      <c r="B28" s="150" t="s">
        <v>24</v>
      </c>
      <c r="C28" s="151" t="s">
        <v>3</v>
      </c>
      <c r="D28" s="174">
        <v>85</v>
      </c>
      <c r="E28" s="203">
        <f>D28/I28*100</f>
        <v>100</v>
      </c>
      <c r="I28" s="242">
        <v>85</v>
      </c>
    </row>
    <row r="29" spans="1:9" ht="13.5">
      <c r="A29" s="60"/>
      <c r="B29" s="150" t="s">
        <v>30</v>
      </c>
      <c r="C29" s="151" t="s">
        <v>3</v>
      </c>
      <c r="D29" s="204"/>
      <c r="E29" s="203"/>
      <c r="I29" s="248"/>
    </row>
    <row r="30" spans="1:9" ht="25.5">
      <c r="A30" s="60"/>
      <c r="B30" s="150" t="s">
        <v>267</v>
      </c>
      <c r="C30" s="151" t="s">
        <v>3</v>
      </c>
      <c r="D30" s="174">
        <v>36</v>
      </c>
      <c r="E30" s="203">
        <f>D30/I30*100</f>
        <v>100</v>
      </c>
      <c r="I30" s="242">
        <v>36</v>
      </c>
    </row>
    <row r="31" spans="1:9" ht="25.5">
      <c r="A31" s="61"/>
      <c r="B31" s="150" t="s">
        <v>32</v>
      </c>
      <c r="C31" s="151" t="s">
        <v>3</v>
      </c>
      <c r="D31" s="174">
        <v>23</v>
      </c>
      <c r="E31" s="203">
        <f>D31/I31*100</f>
        <v>82.14285714285714</v>
      </c>
      <c r="I31" s="242">
        <v>28</v>
      </c>
    </row>
    <row r="32" spans="1:9" ht="24" customHeight="1">
      <c r="A32" s="67" t="s">
        <v>57</v>
      </c>
      <c r="B32" s="74" t="s">
        <v>201</v>
      </c>
      <c r="C32" s="73" t="s">
        <v>47</v>
      </c>
      <c r="D32" s="174">
        <v>0.12</v>
      </c>
      <c r="E32" s="203">
        <f>D32/I32*100</f>
        <v>7.18562874251497</v>
      </c>
      <c r="I32" s="168">
        <v>1.67</v>
      </c>
    </row>
    <row r="33" spans="1:9" ht="25.5">
      <c r="A33" s="183" t="s">
        <v>55</v>
      </c>
      <c r="B33" s="68" t="s">
        <v>202</v>
      </c>
      <c r="C33" s="45" t="s">
        <v>46</v>
      </c>
      <c r="D33" s="169"/>
      <c r="E33" s="206"/>
      <c r="I33" s="168"/>
    </row>
    <row r="34" spans="1:5" ht="12.75">
      <c r="A34" s="60"/>
      <c r="B34" s="193" t="s">
        <v>211</v>
      </c>
      <c r="C34" s="194"/>
      <c r="D34" s="194"/>
      <c r="E34" s="195"/>
    </row>
    <row r="35" spans="1:9" ht="12.75">
      <c r="A35" s="60"/>
      <c r="B35" s="68" t="s">
        <v>50</v>
      </c>
      <c r="C35" s="45" t="s">
        <v>46</v>
      </c>
      <c r="D35" s="169"/>
      <c r="E35" s="207"/>
      <c r="G35" s="58"/>
      <c r="I35" s="240">
        <v>0</v>
      </c>
    </row>
    <row r="36" spans="1:5" ht="25.5">
      <c r="A36" s="60"/>
      <c r="B36" s="68" t="s">
        <v>259</v>
      </c>
      <c r="C36" s="45"/>
      <c r="D36" s="113" t="s">
        <v>268</v>
      </c>
      <c r="E36" s="207"/>
    </row>
    <row r="37" spans="1:7" ht="12.75">
      <c r="A37" s="60"/>
      <c r="B37" s="68"/>
      <c r="C37" s="45"/>
      <c r="D37" s="169"/>
      <c r="E37" s="207"/>
      <c r="F37" s="110"/>
      <c r="G37" s="235"/>
    </row>
    <row r="38" spans="1:7" ht="12.75">
      <c r="A38" s="60"/>
      <c r="B38" s="68"/>
      <c r="C38" s="45"/>
      <c r="D38" s="169"/>
      <c r="E38" s="207"/>
      <c r="F38" s="110"/>
      <c r="G38" s="235"/>
    </row>
    <row r="39" spans="1:7" ht="12.75">
      <c r="A39" s="60"/>
      <c r="B39" s="68" t="s">
        <v>193</v>
      </c>
      <c r="C39" s="45" t="s">
        <v>46</v>
      </c>
      <c r="D39" s="169"/>
      <c r="E39" s="207"/>
      <c r="F39" s="111"/>
      <c r="G39" s="235"/>
    </row>
    <row r="40" spans="1:7" ht="25.5">
      <c r="A40" s="60"/>
      <c r="B40" s="68" t="s">
        <v>259</v>
      </c>
      <c r="C40" s="75"/>
      <c r="D40" s="169"/>
      <c r="E40" s="208"/>
      <c r="F40" s="111"/>
      <c r="G40" s="235"/>
    </row>
    <row r="41" spans="1:7" ht="12.75">
      <c r="A41" s="60"/>
      <c r="B41" s="68"/>
      <c r="C41" s="75"/>
      <c r="D41" s="169"/>
      <c r="E41" s="208"/>
      <c r="F41" s="111"/>
      <c r="G41" s="235"/>
    </row>
    <row r="42" spans="1:7" ht="12.75">
      <c r="A42" s="60"/>
      <c r="B42" s="68"/>
      <c r="C42" s="75"/>
      <c r="D42" s="169"/>
      <c r="E42" s="208"/>
      <c r="F42" s="111"/>
      <c r="G42" s="235"/>
    </row>
    <row r="43" spans="1:7" ht="12.75">
      <c r="A43" s="60"/>
      <c r="B43" s="199" t="s">
        <v>88</v>
      </c>
      <c r="C43" s="200"/>
      <c r="D43" s="200"/>
      <c r="E43" s="201"/>
      <c r="F43" s="110"/>
      <c r="G43" s="235"/>
    </row>
    <row r="44" spans="1:7" ht="12.75">
      <c r="A44" s="60"/>
      <c r="B44" s="2" t="s">
        <v>25</v>
      </c>
      <c r="C44" s="45" t="s">
        <v>46</v>
      </c>
      <c r="D44" s="169"/>
      <c r="E44" s="207"/>
      <c r="F44" s="110"/>
      <c r="G44" s="235"/>
    </row>
    <row r="45" spans="1:7" ht="12.75">
      <c r="A45" s="60"/>
      <c r="B45" s="2" t="s">
        <v>26</v>
      </c>
      <c r="C45" s="45" t="s">
        <v>46</v>
      </c>
      <c r="D45" s="169"/>
      <c r="E45" s="207"/>
      <c r="F45" s="111"/>
      <c r="G45" s="235"/>
    </row>
    <row r="46" spans="1:9" ht="12.75">
      <c r="A46" s="60"/>
      <c r="B46" s="2" t="s">
        <v>20</v>
      </c>
      <c r="C46" s="45" t="s">
        <v>46</v>
      </c>
      <c r="D46" s="169">
        <v>0</v>
      </c>
      <c r="E46" s="207">
        <f>D46/I46*100</f>
        <v>0</v>
      </c>
      <c r="F46" s="111"/>
      <c r="G46" s="235"/>
      <c r="I46" s="240">
        <v>3</v>
      </c>
    </row>
    <row r="47" spans="1:7" ht="12.75" customHeight="1">
      <c r="A47" s="60"/>
      <c r="B47" s="2" t="s">
        <v>27</v>
      </c>
      <c r="C47" s="45" t="s">
        <v>46</v>
      </c>
      <c r="D47" s="169"/>
      <c r="E47" s="207"/>
      <c r="F47" s="111"/>
      <c r="G47" s="235"/>
    </row>
    <row r="48" spans="1:7" ht="12.75">
      <c r="A48" s="60"/>
      <c r="B48" s="2" t="s">
        <v>19</v>
      </c>
      <c r="C48" s="45" t="s">
        <v>46</v>
      </c>
      <c r="D48" s="169"/>
      <c r="E48" s="207"/>
      <c r="F48" s="111"/>
      <c r="G48" s="235"/>
    </row>
    <row r="49" spans="1:7" ht="36" customHeight="1">
      <c r="A49" s="60"/>
      <c r="B49" s="2" t="s">
        <v>28</v>
      </c>
      <c r="C49" s="45" t="s">
        <v>46</v>
      </c>
      <c r="D49" s="169"/>
      <c r="E49" s="207"/>
      <c r="F49" s="111"/>
      <c r="G49" s="235"/>
    </row>
    <row r="50" spans="1:7" ht="11.25" customHeight="1">
      <c r="A50" s="60"/>
      <c r="B50" s="2" t="s">
        <v>29</v>
      </c>
      <c r="C50" s="45" t="s">
        <v>46</v>
      </c>
      <c r="D50" s="169"/>
      <c r="E50" s="207"/>
      <c r="F50" s="111"/>
      <c r="G50" s="235"/>
    </row>
    <row r="51" spans="1:7" ht="12.75">
      <c r="A51" s="60"/>
      <c r="B51" s="2" t="s">
        <v>24</v>
      </c>
      <c r="C51" s="45" t="s">
        <v>46</v>
      </c>
      <c r="D51" s="169"/>
      <c r="E51" s="207"/>
      <c r="F51" s="110"/>
      <c r="G51" s="236"/>
    </row>
    <row r="52" spans="1:7" ht="12.75">
      <c r="A52" s="60"/>
      <c r="B52" s="2" t="s">
        <v>30</v>
      </c>
      <c r="C52" s="45" t="s">
        <v>46</v>
      </c>
      <c r="D52" s="169"/>
      <c r="E52" s="207"/>
      <c r="F52" s="111"/>
      <c r="G52" s="235"/>
    </row>
    <row r="53" spans="1:7" ht="25.5">
      <c r="A53" s="60"/>
      <c r="B53" s="2" t="s">
        <v>31</v>
      </c>
      <c r="C53" s="45" t="s">
        <v>46</v>
      </c>
      <c r="D53" s="169"/>
      <c r="E53" s="207"/>
      <c r="F53" s="111"/>
      <c r="G53" s="235"/>
    </row>
    <row r="54" spans="1:7" ht="24" customHeight="1">
      <c r="A54" s="61"/>
      <c r="B54" s="2" t="s">
        <v>32</v>
      </c>
      <c r="C54" s="45" t="s">
        <v>46</v>
      </c>
      <c r="D54" s="169"/>
      <c r="E54" s="207"/>
      <c r="F54" s="111"/>
      <c r="G54" s="235"/>
    </row>
    <row r="55" spans="1:9" ht="25.5">
      <c r="A55" s="183" t="s">
        <v>58</v>
      </c>
      <c r="B55" s="148" t="s">
        <v>203</v>
      </c>
      <c r="C55" s="149" t="s">
        <v>17</v>
      </c>
      <c r="D55" s="174">
        <v>42418.3</v>
      </c>
      <c r="E55" s="203">
        <f>D55/I55*100</f>
        <v>120.89084333434982</v>
      </c>
      <c r="F55" s="111"/>
      <c r="G55" s="235"/>
      <c r="I55" s="242">
        <v>35088.1</v>
      </c>
    </row>
    <row r="56" spans="1:9" ht="12.75">
      <c r="A56" s="60"/>
      <c r="B56" s="185" t="s">
        <v>85</v>
      </c>
      <c r="C56" s="186"/>
      <c r="D56" s="186"/>
      <c r="E56" s="187"/>
      <c r="F56" s="111"/>
      <c r="G56" s="235"/>
      <c r="I56" s="247"/>
    </row>
    <row r="57" spans="1:9" ht="12.75">
      <c r="A57" s="60"/>
      <c r="B57" s="59" t="s">
        <v>25</v>
      </c>
      <c r="C57" s="77" t="s">
        <v>17</v>
      </c>
      <c r="D57" s="205"/>
      <c r="E57" s="206"/>
      <c r="F57" s="111"/>
      <c r="G57" s="235"/>
      <c r="I57" s="168"/>
    </row>
    <row r="58" spans="1:9" ht="12.75">
      <c r="A58" s="60"/>
      <c r="B58" s="59" t="s">
        <v>26</v>
      </c>
      <c r="C58" s="77" t="s">
        <v>17</v>
      </c>
      <c r="D58" s="205"/>
      <c r="E58" s="206"/>
      <c r="F58" s="111"/>
      <c r="G58" s="235"/>
      <c r="I58" s="168"/>
    </row>
    <row r="59" spans="1:9" ht="12.75">
      <c r="A59" s="60"/>
      <c r="B59" s="59" t="s">
        <v>273</v>
      </c>
      <c r="C59" s="77" t="s">
        <v>17</v>
      </c>
      <c r="D59" s="205">
        <v>41639</v>
      </c>
      <c r="E59" s="203">
        <f>D59/I59*100</f>
        <v>116.40760413754543</v>
      </c>
      <c r="F59" s="111"/>
      <c r="G59" s="235"/>
      <c r="I59" s="168">
        <v>35770</v>
      </c>
    </row>
    <row r="60" spans="1:9" ht="12.75" customHeight="1">
      <c r="A60" s="60"/>
      <c r="B60" s="59" t="s">
        <v>27</v>
      </c>
      <c r="C60" s="77" t="s">
        <v>17</v>
      </c>
      <c r="D60" s="205"/>
      <c r="E60" s="206"/>
      <c r="F60" s="111"/>
      <c r="G60" s="235"/>
      <c r="I60" s="168"/>
    </row>
    <row r="61" spans="1:9" ht="12.75">
      <c r="A61" s="60"/>
      <c r="B61" s="59" t="s">
        <v>19</v>
      </c>
      <c r="C61" s="77" t="s">
        <v>17</v>
      </c>
      <c r="D61" s="205"/>
      <c r="E61" s="206"/>
      <c r="F61" s="111"/>
      <c r="G61" s="235"/>
      <c r="I61" s="168"/>
    </row>
    <row r="62" spans="1:9" ht="36.75" customHeight="1">
      <c r="A62" s="60"/>
      <c r="B62" s="59" t="s">
        <v>28</v>
      </c>
      <c r="C62" s="77" t="s">
        <v>17</v>
      </c>
      <c r="D62" s="205"/>
      <c r="E62" s="206"/>
      <c r="F62" s="111"/>
      <c r="G62" s="235"/>
      <c r="I62" s="168"/>
    </row>
    <row r="63" spans="1:9" ht="12.75">
      <c r="A63" s="60"/>
      <c r="B63" s="59" t="s">
        <v>29</v>
      </c>
      <c r="C63" s="77" t="s">
        <v>17</v>
      </c>
      <c r="D63" s="205"/>
      <c r="E63" s="206"/>
      <c r="F63" s="111"/>
      <c r="G63" s="235"/>
      <c r="I63" s="168"/>
    </row>
    <row r="64" spans="1:9" ht="12.75">
      <c r="A64" s="60"/>
      <c r="B64" s="59" t="s">
        <v>24</v>
      </c>
      <c r="C64" s="77" t="s">
        <v>17</v>
      </c>
      <c r="D64" s="205"/>
      <c r="E64" s="206"/>
      <c r="F64" s="111"/>
      <c r="G64" s="235"/>
      <c r="I64" s="168"/>
    </row>
    <row r="65" spans="1:9" ht="12.75">
      <c r="A65" s="60"/>
      <c r="B65" s="59" t="s">
        <v>30</v>
      </c>
      <c r="C65" s="77" t="s">
        <v>17</v>
      </c>
      <c r="D65" s="209"/>
      <c r="E65" s="206"/>
      <c r="F65" s="111"/>
      <c r="G65" s="235"/>
      <c r="I65" s="168"/>
    </row>
    <row r="66" spans="1:9" ht="25.5">
      <c r="A66" s="60"/>
      <c r="B66" s="59" t="s">
        <v>31</v>
      </c>
      <c r="C66" s="77" t="s">
        <v>17</v>
      </c>
      <c r="D66" s="209"/>
      <c r="E66" s="206"/>
      <c r="F66" s="112"/>
      <c r="G66" s="162"/>
      <c r="I66" s="168"/>
    </row>
    <row r="67" spans="1:7" ht="26.25" thickBot="1">
      <c r="A67" s="78"/>
      <c r="B67" s="4" t="s">
        <v>32</v>
      </c>
      <c r="C67" s="79" t="s">
        <v>17</v>
      </c>
      <c r="D67" s="210"/>
      <c r="E67" s="211"/>
      <c r="F67" s="112"/>
      <c r="G67" s="162"/>
    </row>
    <row r="68" spans="1:5" ht="15.75" customHeight="1" thickBot="1">
      <c r="A68" s="271" t="s">
        <v>223</v>
      </c>
      <c r="B68" s="275"/>
      <c r="C68" s="275"/>
      <c r="D68" s="275"/>
      <c r="E68" s="276"/>
    </row>
    <row r="69" spans="1:9" ht="66.75" customHeight="1">
      <c r="A69" s="80" t="s">
        <v>51</v>
      </c>
      <c r="B69" s="81" t="s">
        <v>270</v>
      </c>
      <c r="C69" s="82" t="s">
        <v>59</v>
      </c>
      <c r="D69" s="212">
        <v>1797327</v>
      </c>
      <c r="E69" s="203">
        <f>D69/I69*100</f>
        <v>90.18257519993858</v>
      </c>
      <c r="I69" s="249">
        <v>1992987</v>
      </c>
    </row>
    <row r="70" spans="1:5" ht="37.5" customHeight="1">
      <c r="A70" s="45" t="s">
        <v>60</v>
      </c>
      <c r="B70" s="83" t="s">
        <v>194</v>
      </c>
      <c r="C70" s="45" t="s">
        <v>87</v>
      </c>
      <c r="D70" s="169"/>
      <c r="E70" s="213"/>
    </row>
    <row r="71" spans="1:5" ht="21.75" customHeight="1">
      <c r="A71" s="45"/>
      <c r="B71" s="83"/>
      <c r="C71" s="45"/>
      <c r="D71" s="169"/>
      <c r="E71" s="171"/>
    </row>
    <row r="72" spans="1:5" ht="20.25" customHeight="1">
      <c r="A72" s="45"/>
      <c r="B72" s="83"/>
      <c r="C72" s="45"/>
      <c r="D72" s="169"/>
      <c r="E72" s="171"/>
    </row>
    <row r="73" spans="1:5" ht="21.75" customHeight="1">
      <c r="A73" s="45"/>
      <c r="B73" s="83"/>
      <c r="C73" s="45"/>
      <c r="D73" s="169"/>
      <c r="E73" s="171"/>
    </row>
    <row r="74" spans="1:5" ht="20.25" customHeight="1">
      <c r="A74" s="45"/>
      <c r="B74" s="83"/>
      <c r="C74" s="45"/>
      <c r="D74" s="169"/>
      <c r="E74" s="171"/>
    </row>
    <row r="75" spans="1:5" ht="23.25" customHeight="1">
      <c r="A75" s="45"/>
      <c r="B75" s="83"/>
      <c r="C75" s="45"/>
      <c r="D75" s="169"/>
      <c r="E75" s="171"/>
    </row>
    <row r="76" spans="1:5" ht="23.25" customHeight="1">
      <c r="A76" s="45"/>
      <c r="B76" s="83"/>
      <c r="C76" s="45"/>
      <c r="D76" s="169"/>
      <c r="E76" s="171"/>
    </row>
    <row r="77" spans="1:14" s="46" customFormat="1" ht="14.25" customHeight="1" thickBot="1">
      <c r="A77" s="292" t="s">
        <v>204</v>
      </c>
      <c r="B77" s="293"/>
      <c r="C77" s="293"/>
      <c r="D77" s="293"/>
      <c r="E77" s="294"/>
      <c r="F77" s="58"/>
      <c r="G77" s="52"/>
      <c r="H77" s="240"/>
      <c r="I77" s="240"/>
      <c r="J77" s="237"/>
      <c r="K77" s="237"/>
      <c r="L77" s="237"/>
      <c r="M77" s="237"/>
      <c r="N77" s="237"/>
    </row>
    <row r="78" spans="1:9" ht="25.5">
      <c r="A78" s="181" t="s">
        <v>61</v>
      </c>
      <c r="B78" s="142" t="s">
        <v>93</v>
      </c>
      <c r="C78" s="143" t="s">
        <v>59</v>
      </c>
      <c r="D78" s="205"/>
      <c r="E78" s="206"/>
      <c r="I78" s="240">
        <v>26</v>
      </c>
    </row>
    <row r="79" spans="1:5" ht="12.75">
      <c r="A79" s="60"/>
      <c r="B79" s="196" t="s">
        <v>86</v>
      </c>
      <c r="C79" s="197"/>
      <c r="D79" s="197"/>
      <c r="E79" s="198"/>
    </row>
    <row r="80" spans="1:5" ht="12.75">
      <c r="A80" s="60"/>
      <c r="B80" s="144" t="s">
        <v>6</v>
      </c>
      <c r="C80" s="77" t="s">
        <v>59</v>
      </c>
      <c r="D80" s="205"/>
      <c r="E80" s="206"/>
    </row>
    <row r="81" spans="1:9" ht="13.5" thickBot="1">
      <c r="A81" s="61"/>
      <c r="B81" s="144" t="s">
        <v>7</v>
      </c>
      <c r="C81" s="77" t="s">
        <v>59</v>
      </c>
      <c r="D81" s="205"/>
      <c r="E81" s="206"/>
      <c r="I81" s="240">
        <v>26</v>
      </c>
    </row>
    <row r="82" spans="1:14" s="44" customFormat="1" ht="27" customHeight="1">
      <c r="A82" s="183" t="s">
        <v>62</v>
      </c>
      <c r="B82" s="142" t="s">
        <v>8</v>
      </c>
      <c r="C82" s="142"/>
      <c r="D82" s="142"/>
      <c r="E82" s="145"/>
      <c r="F82" s="58"/>
      <c r="G82" s="52"/>
      <c r="H82" s="250"/>
      <c r="I82" s="250"/>
      <c r="J82" s="231"/>
      <c r="K82" s="231"/>
      <c r="L82" s="231"/>
      <c r="M82" s="231"/>
      <c r="N82" s="231"/>
    </row>
    <row r="83" spans="1:14" s="44" customFormat="1" ht="12" customHeight="1">
      <c r="A83" s="60"/>
      <c r="B83" s="205" t="s">
        <v>9</v>
      </c>
      <c r="C83" s="73" t="s">
        <v>87</v>
      </c>
      <c r="D83" s="205"/>
      <c r="E83" s="206"/>
      <c r="F83" s="58"/>
      <c r="G83" s="52"/>
      <c r="H83" s="250"/>
      <c r="I83" s="250"/>
      <c r="J83" s="231"/>
      <c r="K83" s="231"/>
      <c r="L83" s="231"/>
      <c r="M83" s="231"/>
      <c r="N83" s="231"/>
    </row>
    <row r="84" spans="1:14" s="44" customFormat="1" ht="12.75">
      <c r="A84" s="60"/>
      <c r="B84" s="205" t="s">
        <v>10</v>
      </c>
      <c r="C84" s="73" t="s">
        <v>87</v>
      </c>
      <c r="D84" s="205"/>
      <c r="E84" s="206"/>
      <c r="F84" s="58"/>
      <c r="G84" s="52"/>
      <c r="H84" s="250"/>
      <c r="I84" s="250"/>
      <c r="J84" s="231"/>
      <c r="K84" s="231"/>
      <c r="L84" s="231"/>
      <c r="M84" s="231"/>
      <c r="N84" s="231"/>
    </row>
    <row r="85" spans="1:14" s="44" customFormat="1" ht="12" customHeight="1">
      <c r="A85" s="60"/>
      <c r="B85" s="205" t="s">
        <v>14</v>
      </c>
      <c r="C85" s="73" t="s">
        <v>87</v>
      </c>
      <c r="D85" s="205"/>
      <c r="E85" s="206"/>
      <c r="F85" s="58"/>
      <c r="G85" s="52"/>
      <c r="H85" s="250"/>
      <c r="I85" s="250"/>
      <c r="J85" s="231"/>
      <c r="K85" s="231"/>
      <c r="L85" s="231"/>
      <c r="M85" s="231"/>
      <c r="N85" s="231"/>
    </row>
    <row r="86" spans="1:14" s="44" customFormat="1" ht="11.25" customHeight="1">
      <c r="A86" s="60"/>
      <c r="B86" s="205" t="s">
        <v>13</v>
      </c>
      <c r="C86" s="73" t="s">
        <v>87</v>
      </c>
      <c r="D86" s="205"/>
      <c r="E86" s="206"/>
      <c r="F86" s="58"/>
      <c r="G86" s="52"/>
      <c r="H86" s="250"/>
      <c r="I86" s="250"/>
      <c r="J86" s="231"/>
      <c r="K86" s="231"/>
      <c r="L86" s="231"/>
      <c r="M86" s="231"/>
      <c r="N86" s="231"/>
    </row>
    <row r="87" spans="1:14" s="44" customFormat="1" ht="10.5" customHeight="1">
      <c r="A87" s="60"/>
      <c r="B87" s="205" t="s">
        <v>11</v>
      </c>
      <c r="C87" s="73" t="s">
        <v>16</v>
      </c>
      <c r="D87" s="205"/>
      <c r="E87" s="206"/>
      <c r="F87" s="58"/>
      <c r="G87" s="52"/>
      <c r="H87" s="250"/>
      <c r="I87" s="168"/>
      <c r="J87" s="231"/>
      <c r="K87" s="231"/>
      <c r="L87" s="231"/>
      <c r="M87" s="231"/>
      <c r="N87" s="231"/>
    </row>
    <row r="88" spans="1:14" s="44" customFormat="1" ht="12" customHeight="1" thickBot="1">
      <c r="A88" s="61"/>
      <c r="B88" s="205" t="s">
        <v>12</v>
      </c>
      <c r="C88" s="73" t="s">
        <v>15</v>
      </c>
      <c r="D88" s="205"/>
      <c r="E88" s="206"/>
      <c r="F88" s="58"/>
      <c r="G88" s="52"/>
      <c r="H88" s="250"/>
      <c r="I88" s="250"/>
      <c r="J88" s="231"/>
      <c r="K88" s="231"/>
      <c r="L88" s="231"/>
      <c r="M88" s="231"/>
      <c r="N88" s="231"/>
    </row>
    <row r="89" spans="1:5" ht="15.75" customHeight="1" thickBot="1">
      <c r="A89" s="290" t="s">
        <v>310</v>
      </c>
      <c r="B89" s="275"/>
      <c r="C89" s="275"/>
      <c r="D89" s="275"/>
      <c r="E89" s="276"/>
    </row>
    <row r="90" spans="1:9" ht="12.75">
      <c r="A90" s="80" t="s">
        <v>196</v>
      </c>
      <c r="B90" s="85" t="s">
        <v>65</v>
      </c>
      <c r="C90" s="82" t="s">
        <v>18</v>
      </c>
      <c r="D90" s="214"/>
      <c r="E90" s="215"/>
      <c r="I90" s="251">
        <v>0</v>
      </c>
    </row>
    <row r="91" spans="1:9" ht="12.75">
      <c r="A91" s="67" t="s">
        <v>52</v>
      </c>
      <c r="B91" s="72" t="s">
        <v>66</v>
      </c>
      <c r="C91" s="84" t="s">
        <v>18</v>
      </c>
      <c r="D91" s="169"/>
      <c r="E91" s="207"/>
      <c r="I91" s="168"/>
    </row>
    <row r="92" spans="1:9" ht="13.5" thickBot="1">
      <c r="A92" s="86" t="s">
        <v>64</v>
      </c>
      <c r="B92" s="87" t="s">
        <v>67</v>
      </c>
      <c r="C92" s="79" t="s">
        <v>18</v>
      </c>
      <c r="D92" s="216">
        <v>781</v>
      </c>
      <c r="E92" s="203">
        <f>D92/I92*100</f>
        <v>0.04519479767949887</v>
      </c>
      <c r="I92" s="252">
        <v>1728075</v>
      </c>
    </row>
    <row r="93" spans="1:5" ht="15.75" customHeight="1" thickBot="1">
      <c r="A93" s="271" t="s">
        <v>224</v>
      </c>
      <c r="B93" s="275"/>
      <c r="C93" s="275"/>
      <c r="D93" s="275"/>
      <c r="E93" s="276"/>
    </row>
    <row r="94" spans="1:9" ht="12.75">
      <c r="A94" s="181" t="s">
        <v>53</v>
      </c>
      <c r="B94" s="65" t="s">
        <v>205</v>
      </c>
      <c r="C94" s="88" t="s">
        <v>63</v>
      </c>
      <c r="D94" s="217">
        <v>2467</v>
      </c>
      <c r="E94" s="203">
        <f>D94/I94*100</f>
        <v>30.17737003058104</v>
      </c>
      <c r="I94" s="168">
        <v>8175</v>
      </c>
    </row>
    <row r="95" spans="1:9" ht="13.5">
      <c r="A95" s="60"/>
      <c r="B95" s="191" t="s">
        <v>88</v>
      </c>
      <c r="C95" s="158"/>
      <c r="D95" s="158"/>
      <c r="E95" s="192"/>
      <c r="I95" s="253"/>
    </row>
    <row r="96" spans="1:9" ht="12.75">
      <c r="A96" s="60"/>
      <c r="B96" s="114" t="s">
        <v>25</v>
      </c>
      <c r="C96" s="84" t="s">
        <v>18</v>
      </c>
      <c r="D96" s="169"/>
      <c r="E96" s="207"/>
      <c r="I96" s="168"/>
    </row>
    <row r="97" spans="1:9" ht="12.75">
      <c r="A97" s="60"/>
      <c r="B97" s="114" t="s">
        <v>26</v>
      </c>
      <c r="C97" s="84" t="s">
        <v>18</v>
      </c>
      <c r="D97" s="169"/>
      <c r="E97" s="207"/>
      <c r="I97" s="168"/>
    </row>
    <row r="98" spans="1:9" ht="12.75">
      <c r="A98" s="60"/>
      <c r="B98" s="114" t="s">
        <v>20</v>
      </c>
      <c r="C98" s="84" t="s">
        <v>18</v>
      </c>
      <c r="D98" s="205"/>
      <c r="E98" s="218"/>
      <c r="I98" s="168"/>
    </row>
    <row r="99" spans="1:9" ht="25.5" customHeight="1">
      <c r="A99" s="60"/>
      <c r="B99" s="114" t="s">
        <v>27</v>
      </c>
      <c r="C99" s="84" t="s">
        <v>18</v>
      </c>
      <c r="D99" s="169"/>
      <c r="E99" s="207"/>
      <c r="I99" s="168"/>
    </row>
    <row r="100" spans="1:5" ht="12.75">
      <c r="A100" s="60"/>
      <c r="B100" s="114" t="s">
        <v>19</v>
      </c>
      <c r="C100" s="84" t="s">
        <v>18</v>
      </c>
      <c r="D100" s="169"/>
      <c r="E100" s="207"/>
    </row>
    <row r="101" spans="1:5" ht="37.5" customHeight="1">
      <c r="A101" s="60"/>
      <c r="B101" s="114" t="s">
        <v>28</v>
      </c>
      <c r="C101" s="84" t="s">
        <v>18</v>
      </c>
      <c r="D101" s="169"/>
      <c r="E101" s="207"/>
    </row>
    <row r="102" spans="1:5" ht="12.75">
      <c r="A102" s="60"/>
      <c r="B102" s="114" t="s">
        <v>29</v>
      </c>
      <c r="C102" s="84" t="s">
        <v>18</v>
      </c>
      <c r="D102" s="169"/>
      <c r="E102" s="207"/>
    </row>
    <row r="103" spans="1:5" ht="12.75">
      <c r="A103" s="60"/>
      <c r="B103" s="115" t="s">
        <v>24</v>
      </c>
      <c r="C103" s="84" t="s">
        <v>18</v>
      </c>
      <c r="D103" s="169"/>
      <c r="E103" s="207"/>
    </row>
    <row r="104" spans="1:5" ht="12.75">
      <c r="A104" s="60"/>
      <c r="B104" s="115" t="s">
        <v>30</v>
      </c>
      <c r="C104" s="84" t="s">
        <v>18</v>
      </c>
      <c r="D104" s="169"/>
      <c r="E104" s="207"/>
    </row>
    <row r="105" spans="1:5" ht="25.5">
      <c r="A105" s="60"/>
      <c r="B105" s="115" t="s">
        <v>31</v>
      </c>
      <c r="C105" s="84" t="s">
        <v>18</v>
      </c>
      <c r="D105" s="169"/>
      <c r="E105" s="207"/>
    </row>
    <row r="106" spans="1:5" ht="25.5">
      <c r="A106" s="61"/>
      <c r="B106" s="116" t="s">
        <v>32</v>
      </c>
      <c r="C106" s="84" t="s">
        <v>18</v>
      </c>
      <c r="D106" s="169"/>
      <c r="E106" s="207"/>
    </row>
    <row r="107" spans="1:9" ht="24" customHeight="1">
      <c r="A107" s="183" t="s">
        <v>54</v>
      </c>
      <c r="B107" s="68" t="s">
        <v>212</v>
      </c>
      <c r="C107" s="84" t="s">
        <v>18</v>
      </c>
      <c r="D107" s="169">
        <f>D94</f>
        <v>2467</v>
      </c>
      <c r="E107" s="203">
        <f>D107/I107*100</f>
        <v>30.17737003058104</v>
      </c>
      <c r="I107" s="168">
        <v>8175</v>
      </c>
    </row>
    <row r="108" spans="1:9" ht="13.5">
      <c r="A108" s="60"/>
      <c r="B108" s="191" t="s">
        <v>85</v>
      </c>
      <c r="C108" s="158"/>
      <c r="D108" s="158"/>
      <c r="E108" s="192"/>
      <c r="I108" s="253"/>
    </row>
    <row r="109" spans="1:9" ht="12.75">
      <c r="A109" s="60"/>
      <c r="B109" s="68" t="s">
        <v>156</v>
      </c>
      <c r="C109" s="84" t="s">
        <v>18</v>
      </c>
      <c r="D109" s="169"/>
      <c r="E109" s="207"/>
      <c r="I109" s="168">
        <v>0</v>
      </c>
    </row>
    <row r="110" spans="1:9" ht="12" customHeight="1">
      <c r="A110" s="60"/>
      <c r="B110" s="68" t="s">
        <v>157</v>
      </c>
      <c r="C110" s="84" t="s">
        <v>18</v>
      </c>
      <c r="D110" s="169"/>
      <c r="E110" s="207"/>
      <c r="I110" s="168">
        <v>3962</v>
      </c>
    </row>
    <row r="111" spans="1:9" ht="12" customHeight="1">
      <c r="A111" s="60"/>
      <c r="B111" s="68" t="s">
        <v>158</v>
      </c>
      <c r="C111" s="84" t="s">
        <v>18</v>
      </c>
      <c r="D111" s="205"/>
      <c r="E111" s="206"/>
      <c r="I111" s="168">
        <v>2030</v>
      </c>
    </row>
    <row r="112" spans="1:9" ht="11.25" customHeight="1">
      <c r="A112" s="60"/>
      <c r="B112" s="68" t="s">
        <v>210</v>
      </c>
      <c r="C112" s="84" t="s">
        <v>18</v>
      </c>
      <c r="D112" s="205">
        <v>59</v>
      </c>
      <c r="E112" s="206"/>
      <c r="I112" s="168">
        <v>2183</v>
      </c>
    </row>
    <row r="113" spans="1:5" ht="12" customHeight="1">
      <c r="A113" s="61"/>
      <c r="B113" s="68" t="s">
        <v>159</v>
      </c>
      <c r="C113" s="84" t="s">
        <v>18</v>
      </c>
      <c r="D113" s="169">
        <v>2408</v>
      </c>
      <c r="E113" s="207"/>
    </row>
    <row r="114" spans="1:5" ht="12" customHeight="1">
      <c r="A114" s="60" t="s">
        <v>68</v>
      </c>
      <c r="B114" s="89" t="s">
        <v>155</v>
      </c>
      <c r="C114" s="84" t="s">
        <v>18</v>
      </c>
      <c r="D114" s="219"/>
      <c r="E114" s="220"/>
    </row>
    <row r="115" spans="1:5" ht="12" customHeight="1">
      <c r="A115" s="60" t="s">
        <v>153</v>
      </c>
      <c r="B115" s="169" t="s">
        <v>40</v>
      </c>
      <c r="C115" s="45" t="s">
        <v>35</v>
      </c>
      <c r="D115" s="219"/>
      <c r="E115" s="220"/>
    </row>
    <row r="116" spans="1:5" ht="13.5" customHeight="1" thickBot="1">
      <c r="A116" s="90" t="s">
        <v>206</v>
      </c>
      <c r="B116" s="68" t="s">
        <v>41</v>
      </c>
      <c r="C116" s="45" t="s">
        <v>209</v>
      </c>
      <c r="D116" s="219"/>
      <c r="E116" s="220"/>
    </row>
    <row r="117" spans="1:5" ht="15.75" customHeight="1" thickBot="1">
      <c r="A117" s="271" t="s">
        <v>225</v>
      </c>
      <c r="B117" s="275"/>
      <c r="C117" s="275"/>
      <c r="D117" s="275"/>
      <c r="E117" s="276"/>
    </row>
    <row r="118" spans="1:9" ht="32.25" customHeight="1">
      <c r="A118" s="181" t="s">
        <v>239</v>
      </c>
      <c r="B118" s="146" t="s">
        <v>274</v>
      </c>
      <c r="C118" s="147" t="s">
        <v>18</v>
      </c>
      <c r="D118" s="173">
        <v>3030</v>
      </c>
      <c r="E118" s="203">
        <v>152</v>
      </c>
      <c r="I118" s="241">
        <v>-32718</v>
      </c>
    </row>
    <row r="119" spans="1:9" ht="12.75">
      <c r="A119" s="60"/>
      <c r="B119" s="185" t="s">
        <v>207</v>
      </c>
      <c r="C119" s="186"/>
      <c r="D119" s="186"/>
      <c r="E119" s="187"/>
      <c r="I119" s="247"/>
    </row>
    <row r="120" spans="1:9" ht="12.75">
      <c r="A120" s="60"/>
      <c r="B120" s="148" t="s">
        <v>275</v>
      </c>
      <c r="C120" s="149" t="s">
        <v>18</v>
      </c>
      <c r="D120" s="174"/>
      <c r="E120" s="203"/>
      <c r="I120" s="242"/>
    </row>
    <row r="121" spans="1:9" ht="12.75">
      <c r="A121" s="60"/>
      <c r="B121" s="148" t="s">
        <v>21</v>
      </c>
      <c r="C121" s="149" t="s">
        <v>18</v>
      </c>
      <c r="D121" s="174"/>
      <c r="E121" s="203"/>
      <c r="I121" s="242"/>
    </row>
    <row r="122" spans="1:9" ht="12.75">
      <c r="A122" s="61"/>
      <c r="B122" s="148" t="s">
        <v>19</v>
      </c>
      <c r="C122" s="149" t="s">
        <v>18</v>
      </c>
      <c r="D122" s="174"/>
      <c r="E122" s="203"/>
      <c r="I122" s="242"/>
    </row>
    <row r="123" spans="1:9" ht="12.75">
      <c r="A123" s="188" t="s">
        <v>240</v>
      </c>
      <c r="B123" s="185" t="s">
        <v>79</v>
      </c>
      <c r="C123" s="186"/>
      <c r="D123" s="186"/>
      <c r="E123" s="187"/>
      <c r="I123" s="247"/>
    </row>
    <row r="124" spans="1:9" ht="12.75">
      <c r="A124" s="189"/>
      <c r="B124" s="148" t="s">
        <v>276</v>
      </c>
      <c r="C124" s="149" t="s">
        <v>80</v>
      </c>
      <c r="D124" s="174">
        <v>60.494</v>
      </c>
      <c r="E124" s="203">
        <f>D124/I124*100</f>
        <v>72.18854415274463</v>
      </c>
      <c r="I124" s="242">
        <v>83.8</v>
      </c>
    </row>
    <row r="125" spans="1:9" ht="12.75">
      <c r="A125" s="189"/>
      <c r="B125" s="148" t="s">
        <v>277</v>
      </c>
      <c r="C125" s="149" t="s">
        <v>80</v>
      </c>
      <c r="D125" s="174">
        <v>134.02</v>
      </c>
      <c r="E125" s="203">
        <f>D125/I125*100</f>
        <v>59.266793437403265</v>
      </c>
      <c r="I125" s="242">
        <v>226.13</v>
      </c>
    </row>
    <row r="126" spans="1:5" ht="12.75" customHeight="1" thickBot="1">
      <c r="A126" s="190"/>
      <c r="B126" s="91" t="s">
        <v>253</v>
      </c>
      <c r="C126" s="92" t="s">
        <v>80</v>
      </c>
      <c r="D126" s="221"/>
      <c r="E126" s="222"/>
    </row>
    <row r="127" spans="1:5" ht="34.5" customHeight="1" thickBot="1">
      <c r="A127" s="287" t="s">
        <v>214</v>
      </c>
      <c r="B127" s="288"/>
      <c r="C127" s="288"/>
      <c r="D127" s="288"/>
      <c r="E127" s="289"/>
    </row>
    <row r="128" spans="1:9" ht="15" customHeight="1">
      <c r="A128" s="181" t="s">
        <v>69</v>
      </c>
      <c r="B128" s="93" t="s">
        <v>236</v>
      </c>
      <c r="C128" s="84" t="s">
        <v>18</v>
      </c>
      <c r="D128" s="168">
        <v>50360.44</v>
      </c>
      <c r="E128" s="223">
        <f>D128/H128*100</f>
        <v>118.0907546252199</v>
      </c>
      <c r="H128" s="168">
        <v>42645.54</v>
      </c>
      <c r="I128" s="168"/>
    </row>
    <row r="129" spans="1:8" ht="13.5">
      <c r="A129" s="182"/>
      <c r="B129" s="159" t="s">
        <v>85</v>
      </c>
      <c r="C129" s="159"/>
      <c r="D129" s="159"/>
      <c r="E129" s="159"/>
      <c r="H129" s="254"/>
    </row>
    <row r="130" spans="1:9" ht="12.75">
      <c r="A130" s="182"/>
      <c r="B130" s="93" t="s">
        <v>218</v>
      </c>
      <c r="C130" s="84" t="s">
        <v>18</v>
      </c>
      <c r="D130" s="169">
        <v>8753.65</v>
      </c>
      <c r="E130" s="171">
        <f>D130/H130*100</f>
        <v>62.10834842232528</v>
      </c>
      <c r="H130" s="168">
        <v>14094.16</v>
      </c>
      <c r="I130" s="168"/>
    </row>
    <row r="131" spans="1:9" ht="12.75">
      <c r="A131" s="182"/>
      <c r="B131" s="68" t="s">
        <v>85</v>
      </c>
      <c r="C131" s="84"/>
      <c r="D131" s="169"/>
      <c r="E131" s="171"/>
      <c r="H131" s="168"/>
      <c r="I131" s="168"/>
    </row>
    <row r="132" spans="1:9" ht="12.75">
      <c r="A132" s="182"/>
      <c r="B132" s="68" t="s">
        <v>235</v>
      </c>
      <c r="C132" s="84" t="s">
        <v>18</v>
      </c>
      <c r="D132" s="169">
        <v>1853.1</v>
      </c>
      <c r="E132" s="171">
        <f aca="true" t="shared" si="1" ref="E132:E159">D132/H132*100</f>
        <v>100.40963620403784</v>
      </c>
      <c r="H132" s="168">
        <v>1845.54</v>
      </c>
      <c r="I132" s="168"/>
    </row>
    <row r="133" spans="1:9" ht="12.75" customHeight="1">
      <c r="A133" s="182"/>
      <c r="B133" s="68" t="s">
        <v>216</v>
      </c>
      <c r="C133" s="84" t="s">
        <v>18</v>
      </c>
      <c r="D133" s="169">
        <v>14.55</v>
      </c>
      <c r="E133" s="171"/>
      <c r="H133" s="168">
        <v>0</v>
      </c>
      <c r="I133" s="168"/>
    </row>
    <row r="134" spans="1:9" ht="12.75">
      <c r="A134" s="182"/>
      <c r="B134" s="68" t="s">
        <v>22</v>
      </c>
      <c r="C134" s="84" t="s">
        <v>18</v>
      </c>
      <c r="D134" s="169">
        <v>5670.64</v>
      </c>
      <c r="E134" s="171">
        <f t="shared" si="1"/>
        <v>109.59982218614405</v>
      </c>
      <c r="H134" s="168">
        <v>5173.95</v>
      </c>
      <c r="I134" s="168"/>
    </row>
    <row r="135" spans="1:9" ht="11.25" customHeight="1">
      <c r="A135" s="182"/>
      <c r="B135" s="68" t="s">
        <v>219</v>
      </c>
      <c r="C135" s="84" t="s">
        <v>18</v>
      </c>
      <c r="D135" s="169"/>
      <c r="E135" s="171"/>
      <c r="H135" s="168"/>
      <c r="I135" s="168"/>
    </row>
    <row r="136" spans="1:9" ht="27" customHeight="1">
      <c r="A136" s="182"/>
      <c r="B136" s="68" t="s">
        <v>237</v>
      </c>
      <c r="C136" s="84" t="s">
        <v>18</v>
      </c>
      <c r="D136" s="169">
        <v>0</v>
      </c>
      <c r="E136" s="171"/>
      <c r="H136" s="168">
        <v>0</v>
      </c>
      <c r="I136" s="168"/>
    </row>
    <row r="137" spans="1:9" ht="15" customHeight="1">
      <c r="A137" s="182"/>
      <c r="B137" s="93" t="s">
        <v>220</v>
      </c>
      <c r="C137" s="84" t="s">
        <v>18</v>
      </c>
      <c r="D137" s="169">
        <v>8686.61</v>
      </c>
      <c r="E137" s="171">
        <f t="shared" si="1"/>
        <v>144.23259567232975</v>
      </c>
      <c r="H137" s="168">
        <v>6022.64</v>
      </c>
      <c r="I137" s="168"/>
    </row>
    <row r="138" spans="1:9" ht="27" customHeight="1">
      <c r="A138" s="182"/>
      <c r="B138" s="68" t="s">
        <v>215</v>
      </c>
      <c r="C138" s="84" t="s">
        <v>18</v>
      </c>
      <c r="D138" s="169">
        <v>2317.71</v>
      </c>
      <c r="E138" s="171">
        <f t="shared" si="1"/>
        <v>121.4032790320046</v>
      </c>
      <c r="H138" s="168">
        <v>1909.1</v>
      </c>
      <c r="I138" s="168"/>
    </row>
    <row r="139" spans="1:9" ht="27" customHeight="1">
      <c r="A139" s="182"/>
      <c r="B139" s="95" t="s">
        <v>89</v>
      </c>
      <c r="C139" s="84" t="s">
        <v>18</v>
      </c>
      <c r="D139" s="169">
        <v>815</v>
      </c>
      <c r="E139" s="171">
        <f t="shared" si="1"/>
        <v>72.39682342281522</v>
      </c>
      <c r="H139" s="168">
        <v>1125.74</v>
      </c>
      <c r="I139" s="168"/>
    </row>
    <row r="140" spans="1:9" ht="27" customHeight="1">
      <c r="A140" s="182"/>
      <c r="B140" s="94" t="s">
        <v>70</v>
      </c>
      <c r="C140" s="84" t="s">
        <v>18</v>
      </c>
      <c r="D140" s="169">
        <v>5515.91</v>
      </c>
      <c r="E140" s="171">
        <f t="shared" si="1"/>
        <v>186.89827160326502</v>
      </c>
      <c r="H140" s="168">
        <v>2951.29</v>
      </c>
      <c r="I140" s="168"/>
    </row>
    <row r="141" spans="1:9" ht="15.75" customHeight="1">
      <c r="A141" s="182"/>
      <c r="B141" s="169" t="s">
        <v>226</v>
      </c>
      <c r="C141" s="84" t="s">
        <v>18</v>
      </c>
      <c r="D141" s="169">
        <v>44.3</v>
      </c>
      <c r="E141" s="171">
        <f>D141/H141*100</f>
        <v>129.30531231757152</v>
      </c>
      <c r="H141" s="168">
        <v>34.26</v>
      </c>
      <c r="I141" s="168"/>
    </row>
    <row r="142" spans="1:9" ht="12.75">
      <c r="A142" s="182"/>
      <c r="B142" s="95" t="s">
        <v>71</v>
      </c>
      <c r="C142" s="84" t="s">
        <v>18</v>
      </c>
      <c r="D142" s="169">
        <v>-6.31</v>
      </c>
      <c r="E142" s="171"/>
      <c r="H142" s="168">
        <v>0</v>
      </c>
      <c r="I142" s="168"/>
    </row>
    <row r="143" spans="1:9" ht="28.5" customHeight="1">
      <c r="A143" s="182"/>
      <c r="B143" s="95" t="s">
        <v>229</v>
      </c>
      <c r="C143" s="84" t="s">
        <v>18</v>
      </c>
      <c r="D143" s="169">
        <v>32920.18</v>
      </c>
      <c r="E143" s="171">
        <f t="shared" si="1"/>
        <v>115.30153708857505</v>
      </c>
      <c r="H143" s="168">
        <v>28551.38</v>
      </c>
      <c r="I143" s="168"/>
    </row>
    <row r="144" spans="1:9" ht="20.25" customHeight="1">
      <c r="A144" s="183" t="s">
        <v>78</v>
      </c>
      <c r="B144" s="224" t="s">
        <v>94</v>
      </c>
      <c r="C144" s="84" t="s">
        <v>18</v>
      </c>
      <c r="D144" s="170">
        <v>50318.44</v>
      </c>
      <c r="E144" s="170">
        <f t="shared" si="1"/>
        <v>112.92425895645954</v>
      </c>
      <c r="H144" s="170">
        <v>44559.46</v>
      </c>
      <c r="I144" s="170"/>
    </row>
    <row r="145" spans="1:9" ht="12" customHeight="1">
      <c r="A145" s="182"/>
      <c r="B145" s="68" t="s">
        <v>23</v>
      </c>
      <c r="C145" s="84" t="s">
        <v>18</v>
      </c>
      <c r="D145" s="171">
        <v>9074.89</v>
      </c>
      <c r="E145" s="171">
        <f t="shared" si="1"/>
        <v>104.26066516238434</v>
      </c>
      <c r="H145" s="170">
        <v>8704.04</v>
      </c>
      <c r="I145" s="170"/>
    </row>
    <row r="146" spans="1:9" ht="12" customHeight="1">
      <c r="A146" s="182"/>
      <c r="B146" s="96" t="s">
        <v>168</v>
      </c>
      <c r="C146" s="84" t="s">
        <v>18</v>
      </c>
      <c r="D146" s="171">
        <v>203.79</v>
      </c>
      <c r="E146" s="171">
        <f t="shared" si="1"/>
        <v>117.43113979485997</v>
      </c>
      <c r="H146" s="170">
        <v>173.54</v>
      </c>
      <c r="I146" s="170"/>
    </row>
    <row r="147" spans="1:9" ht="25.5" customHeight="1">
      <c r="A147" s="182"/>
      <c r="B147" s="97" t="s">
        <v>169</v>
      </c>
      <c r="C147" s="84" t="s">
        <v>18</v>
      </c>
      <c r="D147" s="171">
        <v>274.36</v>
      </c>
      <c r="E147" s="171">
        <v>0</v>
      </c>
      <c r="H147" s="170">
        <v>200.12</v>
      </c>
      <c r="I147" s="170"/>
    </row>
    <row r="148" spans="1:9" ht="12" customHeight="1">
      <c r="A148" s="182"/>
      <c r="B148" s="96" t="s">
        <v>170</v>
      </c>
      <c r="C148" s="84" t="s">
        <v>18</v>
      </c>
      <c r="D148" s="171">
        <v>2914.96</v>
      </c>
      <c r="E148" s="171">
        <f t="shared" si="1"/>
        <v>187.1347131631657</v>
      </c>
      <c r="H148" s="170">
        <v>1557.68</v>
      </c>
      <c r="I148" s="170"/>
    </row>
    <row r="149" spans="1:9" ht="12" customHeight="1">
      <c r="A149" s="182"/>
      <c r="B149" s="96" t="s">
        <v>171</v>
      </c>
      <c r="C149" s="84" t="s">
        <v>18</v>
      </c>
      <c r="D149" s="171">
        <v>26944.89</v>
      </c>
      <c r="E149" s="171">
        <f t="shared" si="1"/>
        <v>124.31717549486004</v>
      </c>
      <c r="H149" s="170">
        <v>21674.31</v>
      </c>
      <c r="I149" s="170"/>
    </row>
    <row r="150" spans="1:9" ht="12.75">
      <c r="A150" s="182"/>
      <c r="B150" s="96" t="s">
        <v>217</v>
      </c>
      <c r="C150" s="84" t="s">
        <v>18</v>
      </c>
      <c r="D150" s="171"/>
      <c r="E150" s="171"/>
      <c r="H150" s="170"/>
      <c r="I150" s="170"/>
    </row>
    <row r="151" spans="1:9" ht="13.5" customHeight="1">
      <c r="A151" s="182"/>
      <c r="B151" s="96" t="s">
        <v>172</v>
      </c>
      <c r="C151" s="84" t="s">
        <v>18</v>
      </c>
      <c r="D151" s="171">
        <v>178.42</v>
      </c>
      <c r="E151" s="171"/>
      <c r="H151" s="170">
        <v>161.1</v>
      </c>
      <c r="I151" s="170"/>
    </row>
    <row r="152" spans="1:9" ht="12.75" customHeight="1">
      <c r="A152" s="182"/>
      <c r="B152" s="98" t="s">
        <v>254</v>
      </c>
      <c r="C152" s="84" t="s">
        <v>18</v>
      </c>
      <c r="D152" s="171">
        <v>6782.5</v>
      </c>
      <c r="E152" s="171">
        <f t="shared" si="1"/>
        <v>85.94592471225697</v>
      </c>
      <c r="H152" s="170">
        <v>7891.59</v>
      </c>
      <c r="I152" s="170"/>
    </row>
    <row r="153" spans="1:9" ht="12.75" customHeight="1">
      <c r="A153" s="182"/>
      <c r="B153" s="97" t="s">
        <v>255</v>
      </c>
      <c r="C153" s="84" t="s">
        <v>18</v>
      </c>
      <c r="D153" s="171"/>
      <c r="E153" s="171"/>
      <c r="H153" s="170"/>
      <c r="I153" s="170"/>
    </row>
    <row r="154" spans="1:9" ht="12.75" customHeight="1">
      <c r="A154" s="182"/>
      <c r="B154" s="97" t="s">
        <v>173</v>
      </c>
      <c r="C154" s="84" t="s">
        <v>18</v>
      </c>
      <c r="D154" s="171">
        <v>732.22</v>
      </c>
      <c r="E154" s="171">
        <f t="shared" si="1"/>
        <v>104.89506482343674</v>
      </c>
      <c r="H154" s="170">
        <v>698.05</v>
      </c>
      <c r="I154" s="170"/>
    </row>
    <row r="155" spans="1:9" ht="12.75" customHeight="1">
      <c r="A155" s="182"/>
      <c r="B155" s="97" t="s">
        <v>256</v>
      </c>
      <c r="C155" s="84" t="s">
        <v>18</v>
      </c>
      <c r="D155" s="171">
        <v>3212.42</v>
      </c>
      <c r="E155" s="171">
        <f t="shared" si="1"/>
        <v>91.80913512926476</v>
      </c>
      <c r="H155" s="170">
        <v>3499.02</v>
      </c>
      <c r="I155" s="170"/>
    </row>
    <row r="156" spans="1:9" ht="13.5" customHeight="1">
      <c r="A156" s="182"/>
      <c r="B156" s="97" t="s">
        <v>260</v>
      </c>
      <c r="C156" s="84" t="s">
        <v>18</v>
      </c>
      <c r="D156" s="171"/>
      <c r="E156" s="171"/>
      <c r="H156" s="170"/>
      <c r="I156" s="170"/>
    </row>
    <row r="157" spans="1:9" ht="13.5" customHeight="1">
      <c r="A157" s="182"/>
      <c r="B157" s="97" t="s">
        <v>257</v>
      </c>
      <c r="C157" s="84" t="s">
        <v>18</v>
      </c>
      <c r="D157" s="171"/>
      <c r="E157" s="171"/>
      <c r="H157" s="170"/>
      <c r="I157" s="170"/>
    </row>
    <row r="158" spans="1:9" ht="26.25" customHeight="1">
      <c r="A158" s="182"/>
      <c r="B158" s="99" t="s">
        <v>258</v>
      </c>
      <c r="C158" s="84" t="s">
        <v>18</v>
      </c>
      <c r="D158" s="171"/>
      <c r="E158" s="171"/>
      <c r="H158" s="170"/>
      <c r="I158" s="170"/>
    </row>
    <row r="159" spans="1:9" ht="27.75" customHeight="1">
      <c r="A159" s="60" t="s">
        <v>241</v>
      </c>
      <c r="B159" s="68" t="s">
        <v>96</v>
      </c>
      <c r="C159" s="84" t="s">
        <v>208</v>
      </c>
      <c r="D159" s="171">
        <f>D128/5.698</f>
        <v>8838.266058266057</v>
      </c>
      <c r="E159" s="171">
        <f t="shared" si="1"/>
        <v>124.3496889700455</v>
      </c>
      <c r="H159" s="170">
        <v>7107.59</v>
      </c>
      <c r="I159" s="170"/>
    </row>
    <row r="160" spans="1:9" ht="26.25" thickBot="1">
      <c r="A160" s="78" t="s">
        <v>242</v>
      </c>
      <c r="B160" s="68" t="s">
        <v>95</v>
      </c>
      <c r="C160" s="84" t="s">
        <v>208</v>
      </c>
      <c r="D160" s="171">
        <f>D144/5.698</f>
        <v>8830.895050895051</v>
      </c>
      <c r="E160" s="171">
        <f>D160/H160*100</f>
        <v>118.90936359051547</v>
      </c>
      <c r="H160" s="170">
        <v>7426.576666666667</v>
      </c>
      <c r="I160" s="170"/>
    </row>
    <row r="161" spans="1:8" ht="19.5" customHeight="1" thickBot="1">
      <c r="A161" s="100"/>
      <c r="B161" s="161" t="s">
        <v>238</v>
      </c>
      <c r="C161" s="161"/>
      <c r="D161" s="161"/>
      <c r="E161" s="180"/>
      <c r="H161" s="255"/>
    </row>
    <row r="162" spans="1:8" ht="42.75" customHeight="1" thickBot="1">
      <c r="A162" s="61" t="s">
        <v>72</v>
      </c>
      <c r="B162" s="101" t="s">
        <v>309</v>
      </c>
      <c r="C162" s="102" t="s">
        <v>34</v>
      </c>
      <c r="D162" s="172">
        <v>17.7</v>
      </c>
      <c r="E162" s="263">
        <v>24.7</v>
      </c>
      <c r="H162" s="256">
        <v>23.97</v>
      </c>
    </row>
    <row r="163" spans="1:8" ht="21" customHeight="1" thickBot="1">
      <c r="A163" s="284" t="s">
        <v>213</v>
      </c>
      <c r="B163" s="285"/>
      <c r="C163" s="285"/>
      <c r="D163" s="285"/>
      <c r="E163" s="286"/>
      <c r="H163" s="236"/>
    </row>
    <row r="164" spans="1:9" ht="25.5">
      <c r="A164" s="90" t="s">
        <v>73</v>
      </c>
      <c r="B164" s="91" t="s">
        <v>230</v>
      </c>
      <c r="C164" s="103" t="s">
        <v>36</v>
      </c>
      <c r="D164" s="133" t="s">
        <v>328</v>
      </c>
      <c r="E164" s="134" t="s">
        <v>333</v>
      </c>
      <c r="F164" s="135"/>
      <c r="G164" s="238"/>
      <c r="H164" s="257"/>
      <c r="I164" s="258" t="s">
        <v>330</v>
      </c>
    </row>
    <row r="165" spans="1:11" ht="15.75" customHeight="1">
      <c r="A165" s="104"/>
      <c r="B165" s="225" t="s">
        <v>231</v>
      </c>
      <c r="C165" s="73" t="s">
        <v>36</v>
      </c>
      <c r="D165" s="136" t="s">
        <v>332</v>
      </c>
      <c r="E165" s="137" t="s">
        <v>334</v>
      </c>
      <c r="F165" s="135"/>
      <c r="G165" s="238"/>
      <c r="H165" s="259"/>
      <c r="I165" s="260" t="s">
        <v>331</v>
      </c>
      <c r="K165" s="239"/>
    </row>
    <row r="166" spans="1:9" ht="15" customHeight="1">
      <c r="A166" s="105" t="s">
        <v>243</v>
      </c>
      <c r="B166" s="226" t="s">
        <v>37</v>
      </c>
      <c r="C166" s="106" t="s">
        <v>38</v>
      </c>
      <c r="D166" s="173">
        <v>10</v>
      </c>
      <c r="E166" s="227">
        <v>100</v>
      </c>
      <c r="F166" s="135"/>
      <c r="G166" s="238"/>
      <c r="H166" s="259"/>
      <c r="I166" s="241">
        <v>10</v>
      </c>
    </row>
    <row r="167" spans="1:9" ht="16.5" customHeight="1">
      <c r="A167" s="105" t="s">
        <v>244</v>
      </c>
      <c r="B167" s="205" t="s">
        <v>39</v>
      </c>
      <c r="C167" s="73" t="s">
        <v>33</v>
      </c>
      <c r="D167" s="174">
        <v>0.6</v>
      </c>
      <c r="E167" s="203">
        <v>90.6</v>
      </c>
      <c r="F167" s="135"/>
      <c r="G167" s="238"/>
      <c r="H167" s="259"/>
      <c r="I167" s="242">
        <v>0.6</v>
      </c>
    </row>
    <row r="168" spans="1:9" ht="25.5">
      <c r="A168" s="67" t="s">
        <v>245</v>
      </c>
      <c r="B168" s="74" t="s">
        <v>97</v>
      </c>
      <c r="C168" s="73" t="s">
        <v>33</v>
      </c>
      <c r="D168" s="174">
        <v>53.5</v>
      </c>
      <c r="E168" s="206">
        <v>171.5</v>
      </c>
      <c r="I168" s="242">
        <v>48.6</v>
      </c>
    </row>
    <row r="169" spans="1:9" ht="26.25" customHeight="1">
      <c r="A169" s="67" t="s">
        <v>246</v>
      </c>
      <c r="B169" s="76" t="s">
        <v>98</v>
      </c>
      <c r="C169" s="73" t="s">
        <v>33</v>
      </c>
      <c r="D169" s="174">
        <v>94.7</v>
      </c>
      <c r="E169" s="206">
        <v>103.3</v>
      </c>
      <c r="I169" s="242">
        <v>93.1</v>
      </c>
    </row>
    <row r="170" spans="1:9" ht="39.75" customHeight="1">
      <c r="A170" s="183" t="s">
        <v>247</v>
      </c>
      <c r="B170" s="76" t="s">
        <v>232</v>
      </c>
      <c r="C170" s="73" t="s">
        <v>33</v>
      </c>
      <c r="D170" s="174">
        <v>79.3</v>
      </c>
      <c r="E170" s="206">
        <v>101.8</v>
      </c>
      <c r="I170" s="242">
        <v>78</v>
      </c>
    </row>
    <row r="171" spans="1:9" ht="16.5" customHeight="1">
      <c r="A171" s="184"/>
      <c r="B171" s="178" t="s">
        <v>85</v>
      </c>
      <c r="C171" s="160"/>
      <c r="D171" s="160"/>
      <c r="E171" s="179"/>
      <c r="I171" s="261"/>
    </row>
    <row r="172" spans="1:9" ht="13.5" customHeight="1">
      <c r="A172" s="184"/>
      <c r="B172" s="76" t="s">
        <v>42</v>
      </c>
      <c r="C172" s="73" t="s">
        <v>33</v>
      </c>
      <c r="D172" s="228">
        <v>100</v>
      </c>
      <c r="E172" s="206">
        <v>100</v>
      </c>
      <c r="I172" s="242">
        <v>100</v>
      </c>
    </row>
    <row r="173" spans="1:9" ht="12.75" customHeight="1">
      <c r="A173" s="184"/>
      <c r="B173" s="76" t="s">
        <v>43</v>
      </c>
      <c r="C173" s="73" t="s">
        <v>33</v>
      </c>
      <c r="D173" s="228">
        <v>91.6</v>
      </c>
      <c r="E173" s="206">
        <v>103.9</v>
      </c>
      <c r="I173" s="242">
        <v>88.2</v>
      </c>
    </row>
    <row r="174" spans="1:9" ht="12" customHeight="1">
      <c r="A174" s="184"/>
      <c r="B174" s="76" t="s">
        <v>44</v>
      </c>
      <c r="C174" s="73" t="s">
        <v>33</v>
      </c>
      <c r="D174" s="228">
        <v>65.6</v>
      </c>
      <c r="E174" s="206">
        <v>101.2</v>
      </c>
      <c r="I174" s="242">
        <v>64.8</v>
      </c>
    </row>
    <row r="175" spans="1:9" ht="11.25" customHeight="1">
      <c r="A175" s="184"/>
      <c r="B175" s="76" t="s">
        <v>45</v>
      </c>
      <c r="C175" s="73" t="s">
        <v>47</v>
      </c>
      <c r="D175" s="228">
        <v>59.4</v>
      </c>
      <c r="E175" s="206">
        <v>106.8</v>
      </c>
      <c r="I175" s="242">
        <v>55.6</v>
      </c>
    </row>
    <row r="176" spans="1:9" ht="13.5" customHeight="1">
      <c r="A176" s="105" t="s">
        <v>248</v>
      </c>
      <c r="B176" s="76" t="s">
        <v>99</v>
      </c>
      <c r="C176" s="73" t="s">
        <v>3</v>
      </c>
      <c r="D176" s="228"/>
      <c r="E176" s="206"/>
      <c r="I176" s="242"/>
    </row>
    <row r="177" spans="1:9" ht="27.75" customHeight="1">
      <c r="A177" s="105" t="s">
        <v>249</v>
      </c>
      <c r="B177" s="76" t="s">
        <v>100</v>
      </c>
      <c r="C177" s="73" t="s">
        <v>3</v>
      </c>
      <c r="D177" s="228"/>
      <c r="E177" s="206"/>
      <c r="I177" s="168"/>
    </row>
    <row r="178" spans="1:9" ht="27.75" customHeight="1">
      <c r="A178" s="105" t="s">
        <v>250</v>
      </c>
      <c r="B178" s="76" t="s">
        <v>101</v>
      </c>
      <c r="C178" s="73" t="s">
        <v>34</v>
      </c>
      <c r="D178" s="174"/>
      <c r="E178" s="206"/>
      <c r="I178" s="168"/>
    </row>
    <row r="179" spans="1:9" ht="29.25" customHeight="1" thickBot="1">
      <c r="A179" s="78" t="s">
        <v>251</v>
      </c>
      <c r="B179" s="107" t="s">
        <v>102</v>
      </c>
      <c r="C179" s="108" t="s">
        <v>34</v>
      </c>
      <c r="D179" s="229"/>
      <c r="E179" s="230"/>
      <c r="I179" s="262"/>
    </row>
    <row r="180" spans="1:5" ht="15" customHeight="1">
      <c r="A180" s="109"/>
      <c r="B180" s="231"/>
      <c r="C180" s="62"/>
      <c r="D180" s="231"/>
      <c r="E180" s="232"/>
    </row>
    <row r="181" spans="1:5" ht="24" customHeight="1">
      <c r="A181" s="50"/>
      <c r="B181" s="52" t="s">
        <v>329</v>
      </c>
      <c r="D181" s="52"/>
      <c r="E181" s="233"/>
    </row>
    <row r="182" spans="1:5" ht="12.75">
      <c r="A182" s="50"/>
      <c r="B182" s="52"/>
      <c r="D182" s="52"/>
      <c r="E182" s="233"/>
    </row>
    <row r="183" spans="1:5" ht="12.75">
      <c r="A183" s="50"/>
      <c r="B183" s="52"/>
      <c r="D183" s="52"/>
      <c r="E183" s="233"/>
    </row>
    <row r="184" spans="2:5" ht="12.75">
      <c r="B184" s="52"/>
      <c r="D184" s="52"/>
      <c r="E184" s="233"/>
    </row>
    <row r="185" spans="2:5" ht="12.75">
      <c r="B185" s="52"/>
      <c r="D185" s="52"/>
      <c r="E185" s="233"/>
    </row>
    <row r="186" spans="2:5" ht="12.75">
      <c r="B186" s="52"/>
      <c r="D186" s="52"/>
      <c r="E186" s="233"/>
    </row>
    <row r="187" spans="2:5" ht="12.75">
      <c r="B187" s="52"/>
      <c r="D187" s="52"/>
      <c r="E187" s="233"/>
    </row>
    <row r="188" spans="2:5" ht="12.75">
      <c r="B188" s="52"/>
      <c r="D188" s="52"/>
      <c r="E188" s="233"/>
    </row>
    <row r="189" spans="2:5" ht="10.5" customHeight="1">
      <c r="B189" s="52"/>
      <c r="D189" s="52"/>
      <c r="E189" s="233"/>
    </row>
    <row r="190" spans="2:5" ht="11.25" customHeight="1">
      <c r="B190" s="52"/>
      <c r="D190" s="52"/>
      <c r="E190" s="233"/>
    </row>
    <row r="191" spans="2:5" ht="11.25" customHeight="1">
      <c r="B191" s="52"/>
      <c r="D191" s="52"/>
      <c r="E191" s="233"/>
    </row>
    <row r="192" spans="2:5" ht="11.25" customHeight="1">
      <c r="B192" s="52"/>
      <c r="D192" s="52"/>
      <c r="E192" s="233"/>
    </row>
    <row r="193" spans="2:5" ht="11.25" customHeight="1">
      <c r="B193" s="52"/>
      <c r="D193" s="52"/>
      <c r="E193" s="233"/>
    </row>
    <row r="194" spans="2:5" ht="12.75">
      <c r="B194" s="52"/>
      <c r="D194" s="52"/>
      <c r="E194" s="233"/>
    </row>
    <row r="195" spans="2:5" ht="12.75">
      <c r="B195" s="52"/>
      <c r="D195" s="52"/>
      <c r="E195" s="233"/>
    </row>
    <row r="196" spans="2:5" ht="25.5" customHeight="1">
      <c r="B196" s="52"/>
      <c r="D196" s="52"/>
      <c r="E196" s="233"/>
    </row>
    <row r="197" spans="2:5" ht="12.75" customHeight="1">
      <c r="B197" s="52"/>
      <c r="D197" s="52"/>
      <c r="E197" s="233"/>
    </row>
    <row r="198" spans="2:5" ht="12.75">
      <c r="B198" s="52"/>
      <c r="D198" s="52"/>
      <c r="E198" s="233"/>
    </row>
    <row r="199" spans="2:5" ht="12.75">
      <c r="B199" s="52"/>
      <c r="D199" s="52"/>
      <c r="E199" s="233"/>
    </row>
    <row r="200" spans="2:5" ht="12.75">
      <c r="B200" s="52"/>
      <c r="D200" s="52"/>
      <c r="E200" s="233"/>
    </row>
    <row r="201" spans="2:5" ht="12.75">
      <c r="B201" s="52"/>
      <c r="D201" s="52"/>
      <c r="E201" s="233"/>
    </row>
    <row r="202" spans="2:5" ht="12.75">
      <c r="B202" s="52"/>
      <c r="D202" s="52"/>
      <c r="E202" s="233"/>
    </row>
    <row r="203" spans="2:5" ht="12.75">
      <c r="B203" s="52"/>
      <c r="D203" s="52"/>
      <c r="E203" s="233"/>
    </row>
    <row r="204" spans="2:5" ht="12.75">
      <c r="B204" s="52"/>
      <c r="D204" s="52"/>
      <c r="E204" s="233"/>
    </row>
    <row r="205" spans="2:5" ht="12.75">
      <c r="B205" s="52"/>
      <c r="D205" s="52"/>
      <c r="E205" s="233"/>
    </row>
    <row r="206" spans="2:5" ht="12.75">
      <c r="B206" s="52"/>
      <c r="D206" s="52"/>
      <c r="E206" s="233"/>
    </row>
    <row r="207" spans="2:5" ht="12.75">
      <c r="B207" s="52"/>
      <c r="D207" s="52"/>
      <c r="E207" s="233"/>
    </row>
    <row r="208" spans="2:5" ht="12.75">
      <c r="B208" s="52"/>
      <c r="D208" s="52"/>
      <c r="E208" s="233"/>
    </row>
    <row r="209" spans="2:5" ht="12.75">
      <c r="B209" s="52"/>
      <c r="D209" s="52"/>
      <c r="E209" s="233"/>
    </row>
    <row r="210" spans="2:5" ht="12.75">
      <c r="B210" s="52"/>
      <c r="D210" s="52"/>
      <c r="E210" s="233"/>
    </row>
    <row r="211" spans="2:5" ht="12.75">
      <c r="B211" s="52"/>
      <c r="D211" s="52"/>
      <c r="E211" s="233"/>
    </row>
    <row r="212" spans="2:5" ht="12.75">
      <c r="B212" s="52"/>
      <c r="D212" s="52"/>
      <c r="E212" s="233"/>
    </row>
    <row r="213" spans="2:5" ht="12.75">
      <c r="B213" s="52"/>
      <c r="D213" s="52"/>
      <c r="E213" s="233"/>
    </row>
    <row r="214" spans="2:5" ht="12.75">
      <c r="B214" s="52"/>
      <c r="D214" s="52"/>
      <c r="E214" s="233"/>
    </row>
    <row r="215" spans="2:5" ht="12.75">
      <c r="B215" s="52"/>
      <c r="D215" s="52"/>
      <c r="E215" s="233"/>
    </row>
    <row r="216" spans="2:5" ht="12.75">
      <c r="B216" s="52"/>
      <c r="D216" s="52"/>
      <c r="E216" s="233"/>
    </row>
    <row r="217" spans="2:5" ht="12.75">
      <c r="B217" s="52"/>
      <c r="D217" s="52"/>
      <c r="E217" s="233"/>
    </row>
    <row r="218" spans="2:5" ht="12.75">
      <c r="B218" s="52"/>
      <c r="D218" s="52"/>
      <c r="E218" s="233"/>
    </row>
    <row r="219" spans="2:5" ht="12.75">
      <c r="B219" s="52"/>
      <c r="D219" s="52"/>
      <c r="E219" s="233"/>
    </row>
    <row r="220" spans="2:5" ht="12.75">
      <c r="B220" s="52"/>
      <c r="D220" s="52"/>
      <c r="E220" s="233"/>
    </row>
    <row r="221" spans="2:5" ht="12.75">
      <c r="B221" s="52"/>
      <c r="D221" s="52"/>
      <c r="E221" s="233"/>
    </row>
    <row r="222" spans="2:5" ht="12.75">
      <c r="B222" s="52"/>
      <c r="D222" s="52"/>
      <c r="E222" s="233"/>
    </row>
    <row r="223" spans="2:5" ht="12.75">
      <c r="B223" s="52"/>
      <c r="D223" s="52"/>
      <c r="E223" s="233"/>
    </row>
    <row r="224" spans="2:5" ht="12.75">
      <c r="B224" s="52"/>
      <c r="D224" s="52"/>
      <c r="E224" s="233"/>
    </row>
    <row r="225" spans="2:5" ht="12.75">
      <c r="B225" s="52"/>
      <c r="D225" s="52"/>
      <c r="E225" s="233"/>
    </row>
    <row r="226" spans="2:5" ht="12.75">
      <c r="B226" s="52"/>
      <c r="D226" s="52"/>
      <c r="E226" s="233"/>
    </row>
    <row r="227" spans="2:5" ht="12.75">
      <c r="B227" s="52"/>
      <c r="D227" s="52"/>
      <c r="E227" s="233"/>
    </row>
    <row r="228" spans="2:5" ht="12.75">
      <c r="B228" s="52"/>
      <c r="D228" s="52"/>
      <c r="E228" s="233"/>
    </row>
    <row r="229" spans="2:5" ht="12.75">
      <c r="B229" s="52"/>
      <c r="D229" s="52"/>
      <c r="E229" s="233"/>
    </row>
    <row r="230" spans="2:5" ht="12.75">
      <c r="B230" s="52"/>
      <c r="D230" s="52"/>
      <c r="E230" s="233"/>
    </row>
    <row r="231" spans="2:5" ht="12.75">
      <c r="B231" s="52"/>
      <c r="D231" s="52"/>
      <c r="E231" s="233"/>
    </row>
    <row r="232" spans="2:5" ht="12.75">
      <c r="B232" s="52"/>
      <c r="D232" s="52"/>
      <c r="E232" s="233"/>
    </row>
    <row r="233" spans="2:5" ht="12.75">
      <c r="B233" s="52"/>
      <c r="D233" s="52"/>
      <c r="E233" s="233"/>
    </row>
    <row r="234" spans="2:5" ht="12.75">
      <c r="B234" s="52"/>
      <c r="D234" s="52"/>
      <c r="E234" s="233"/>
    </row>
    <row r="235" spans="2:5" ht="12.75">
      <c r="B235" s="52"/>
      <c r="D235" s="52"/>
      <c r="E235" s="233"/>
    </row>
    <row r="236" spans="2:5" ht="12.75">
      <c r="B236" s="52"/>
      <c r="D236" s="52"/>
      <c r="E236" s="233"/>
    </row>
    <row r="237" spans="2:5" ht="12.75">
      <c r="B237" s="52"/>
      <c r="D237" s="52"/>
      <c r="E237" s="233"/>
    </row>
    <row r="238" spans="2:5" ht="12.75">
      <c r="B238" s="52"/>
      <c r="D238" s="52"/>
      <c r="E238" s="233"/>
    </row>
    <row r="239" spans="2:5" ht="12.75">
      <c r="B239" s="52"/>
      <c r="D239" s="52"/>
      <c r="E239" s="233"/>
    </row>
    <row r="240" spans="2:5" ht="12.75">
      <c r="B240" s="52"/>
      <c r="D240" s="52"/>
      <c r="E240" s="233"/>
    </row>
    <row r="241" spans="2:5" ht="12.75">
      <c r="B241" s="52"/>
      <c r="D241" s="52"/>
      <c r="E241" s="233"/>
    </row>
    <row r="242" spans="2:5" ht="12.75">
      <c r="B242" s="52"/>
      <c r="D242" s="52"/>
      <c r="E242" s="233"/>
    </row>
    <row r="243" spans="2:5" ht="12.75">
      <c r="B243" s="52"/>
      <c r="D243" s="52"/>
      <c r="E243" s="233"/>
    </row>
    <row r="244" spans="2:5" ht="12.75">
      <c r="B244" s="52"/>
      <c r="D244" s="52"/>
      <c r="E244" s="233"/>
    </row>
    <row r="245" spans="2:5" ht="12.75">
      <c r="B245" s="52"/>
      <c r="D245" s="52"/>
      <c r="E245" s="233"/>
    </row>
    <row r="246" spans="2:5" ht="12.75">
      <c r="B246" s="52"/>
      <c r="D246" s="52"/>
      <c r="E246" s="233"/>
    </row>
    <row r="247" spans="2:5" ht="12.75">
      <c r="B247" s="52"/>
      <c r="D247" s="52"/>
      <c r="E247" s="233"/>
    </row>
    <row r="248" spans="2:5" ht="12.75">
      <c r="B248" s="52"/>
      <c r="D248" s="52"/>
      <c r="E248" s="233"/>
    </row>
    <row r="249" spans="2:5" ht="12.75">
      <c r="B249" s="52"/>
      <c r="D249" s="52"/>
      <c r="E249" s="233"/>
    </row>
    <row r="250" spans="2:5" ht="12.75">
      <c r="B250" s="52"/>
      <c r="D250" s="52"/>
      <c r="E250" s="233"/>
    </row>
    <row r="251" spans="2:5" ht="12.75">
      <c r="B251" s="52"/>
      <c r="D251" s="52"/>
      <c r="E251" s="233"/>
    </row>
    <row r="252" spans="2:5" ht="12.75">
      <c r="B252" s="52"/>
      <c r="D252" s="52"/>
      <c r="E252" s="233"/>
    </row>
    <row r="253" spans="2:5" ht="12.75">
      <c r="B253" s="52"/>
      <c r="D253" s="52"/>
      <c r="E253" s="233"/>
    </row>
    <row r="254" spans="2:5" ht="12.75">
      <c r="B254" s="52"/>
      <c r="D254" s="52"/>
      <c r="E254" s="233"/>
    </row>
    <row r="255" spans="2:5" ht="12.75">
      <c r="B255" s="52"/>
      <c r="D255" s="52"/>
      <c r="E255" s="233"/>
    </row>
    <row r="256" spans="2:5" ht="12.75">
      <c r="B256" s="52"/>
      <c r="D256" s="52"/>
      <c r="E256" s="233"/>
    </row>
    <row r="288" ht="37.5" customHeight="1"/>
    <row r="299" ht="12.75" customHeight="1"/>
    <row r="300" ht="65.2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11" ht="13.5" customHeight="1"/>
    <row r="313" ht="12" customHeight="1"/>
    <row r="317" ht="13.5" customHeight="1"/>
    <row r="318" ht="64.5" customHeight="1"/>
    <row r="324" ht="13.5" customHeight="1"/>
    <row r="327" ht="14.25" customHeight="1"/>
    <row r="355" ht="12.75" customHeight="1"/>
    <row r="384" ht="13.5" customHeight="1"/>
    <row r="393" ht="39.75" customHeight="1"/>
    <row r="400" ht="13.5" customHeight="1"/>
    <row r="405" ht="14.25" customHeight="1"/>
    <row r="406" ht="24" customHeight="1"/>
  </sheetData>
  <sheetProtection/>
  <mergeCells count="19">
    <mergeCell ref="A163:E163"/>
    <mergeCell ref="A127:E127"/>
    <mergeCell ref="A117:E117"/>
    <mergeCell ref="A89:E89"/>
    <mergeCell ref="A93:E93"/>
    <mergeCell ref="A4:E4"/>
    <mergeCell ref="A77:E77"/>
    <mergeCell ref="A68:E68"/>
    <mergeCell ref="A7:A8"/>
    <mergeCell ref="C7:C8"/>
    <mergeCell ref="D7:D8"/>
    <mergeCell ref="A1:E1"/>
    <mergeCell ref="A9:E9"/>
    <mergeCell ref="A18:E18"/>
    <mergeCell ref="A2:E2"/>
    <mergeCell ref="A5:E5"/>
    <mergeCell ref="B7:B8"/>
    <mergeCell ref="A3:E3"/>
    <mergeCell ref="E7:E8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  <rowBreaks count="4" manualBreakCount="4">
    <brk id="48" max="4" man="1"/>
    <brk id="88" max="4" man="1"/>
    <brk id="126" max="4" man="1"/>
    <brk id="16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49.875" style="10" customWidth="1"/>
    <col min="2" max="2" width="10.75390625" style="13" customWidth="1"/>
    <col min="3" max="3" width="16.375" style="6" customWidth="1"/>
    <col min="4" max="4" width="18.25390625" style="6" customWidth="1"/>
    <col min="5" max="16384" width="9.125" style="5" customWidth="1"/>
  </cols>
  <sheetData>
    <row r="1" spans="1:4" ht="15.75">
      <c r="A1" s="8"/>
      <c r="B1" s="11"/>
      <c r="C1" s="299" t="s">
        <v>103</v>
      </c>
      <c r="D1" s="299"/>
    </row>
    <row r="2" spans="1:4" ht="15.75">
      <c r="A2" s="8"/>
      <c r="B2" s="11"/>
      <c r="C2" s="7"/>
      <c r="D2" s="7"/>
    </row>
    <row r="3" spans="1:4" ht="15" customHeight="1">
      <c r="A3" s="300" t="s">
        <v>104</v>
      </c>
      <c r="B3" s="300"/>
      <c r="C3" s="301"/>
      <c r="D3" s="301"/>
    </row>
    <row r="4" spans="1:4" ht="15">
      <c r="A4" s="301"/>
      <c r="B4" s="301"/>
      <c r="C4" s="301"/>
      <c r="D4" s="301"/>
    </row>
    <row r="5" spans="1:4" ht="21" customHeight="1">
      <c r="A5" s="302" t="s">
        <v>262</v>
      </c>
      <c r="B5" s="302"/>
      <c r="C5" s="302"/>
      <c r="D5" s="302"/>
    </row>
    <row r="6" spans="1:4" ht="21" customHeight="1">
      <c r="A6" s="302" t="s">
        <v>263</v>
      </c>
      <c r="B6" s="302"/>
      <c r="C6" s="302"/>
      <c r="D6" s="302"/>
    </row>
    <row r="7" spans="1:4" ht="21" customHeight="1">
      <c r="A7" s="302"/>
      <c r="B7" s="302"/>
      <c r="C7" s="302"/>
      <c r="D7" s="302"/>
    </row>
    <row r="8" spans="1:4" ht="15.75">
      <c r="A8" s="303" t="s">
        <v>340</v>
      </c>
      <c r="B8" s="303"/>
      <c r="C8" s="303"/>
      <c r="D8" s="303"/>
    </row>
    <row r="9" spans="1:4" ht="12.75" customHeight="1">
      <c r="A9" s="117"/>
      <c r="B9" s="118"/>
      <c r="C9" s="119"/>
      <c r="D9" s="119"/>
    </row>
    <row r="10" spans="1:4" ht="60.75" customHeight="1">
      <c r="A10" s="9"/>
      <c r="B10" s="12" t="s">
        <v>82</v>
      </c>
      <c r="C10" s="120" t="s">
        <v>105</v>
      </c>
      <c r="D10" s="121" t="s">
        <v>200</v>
      </c>
    </row>
    <row r="11" spans="1:4" ht="25.5">
      <c r="A11" s="122" t="s">
        <v>154</v>
      </c>
      <c r="B11" s="123" t="s">
        <v>34</v>
      </c>
      <c r="C11" s="124">
        <v>245.63</v>
      </c>
      <c r="D11" s="125" t="s">
        <v>341</v>
      </c>
    </row>
    <row r="12" spans="1:4" ht="15">
      <c r="A12" s="126" t="s">
        <v>107</v>
      </c>
      <c r="B12" s="127" t="s">
        <v>3</v>
      </c>
      <c r="C12" s="124">
        <v>100</v>
      </c>
      <c r="D12" s="125" t="s">
        <v>342</v>
      </c>
    </row>
    <row r="13" spans="1:4" ht="15">
      <c r="A13" s="126" t="s">
        <v>108</v>
      </c>
      <c r="B13" s="127" t="s">
        <v>46</v>
      </c>
      <c r="C13" s="124">
        <v>0</v>
      </c>
      <c r="D13" s="125"/>
    </row>
    <row r="14" spans="1:4" ht="15">
      <c r="A14" s="122" t="s">
        <v>109</v>
      </c>
      <c r="B14" s="123" t="s">
        <v>17</v>
      </c>
      <c r="C14" s="138">
        <v>41639</v>
      </c>
      <c r="D14" s="125" t="s">
        <v>343</v>
      </c>
    </row>
    <row r="15" spans="1:4" ht="38.25">
      <c r="A15" s="122" t="s">
        <v>106</v>
      </c>
      <c r="B15" s="123" t="s">
        <v>265</v>
      </c>
      <c r="C15" s="139">
        <v>14398595</v>
      </c>
      <c r="D15" s="125" t="s">
        <v>344</v>
      </c>
    </row>
    <row r="16" spans="1:4" ht="15">
      <c r="A16" s="126" t="s">
        <v>264</v>
      </c>
      <c r="B16" s="127" t="s">
        <v>265</v>
      </c>
      <c r="C16" s="139">
        <f>C15</f>
        <v>14398595</v>
      </c>
      <c r="D16" s="139" t="str">
        <f>D15</f>
        <v>87</v>
      </c>
    </row>
    <row r="17" spans="1:4" ht="15">
      <c r="A17" s="126"/>
      <c r="B17" s="127"/>
      <c r="C17" s="139"/>
      <c r="D17" s="125"/>
    </row>
    <row r="18" spans="1:4" ht="15">
      <c r="A18" s="126"/>
      <c r="B18" s="127"/>
      <c r="C18" s="139"/>
      <c r="D18" s="125"/>
    </row>
    <row r="19" spans="1:4" ht="15">
      <c r="A19" s="126" t="s">
        <v>182</v>
      </c>
      <c r="B19" s="127" t="s">
        <v>18</v>
      </c>
      <c r="C19" s="139"/>
      <c r="D19" s="125"/>
    </row>
    <row r="20" spans="1:4" ht="15">
      <c r="A20" s="126" t="s">
        <v>160</v>
      </c>
      <c r="B20" s="127"/>
      <c r="C20" s="139">
        <v>84697</v>
      </c>
      <c r="D20" s="125" t="s">
        <v>345</v>
      </c>
    </row>
    <row r="21" spans="1:4" ht="15">
      <c r="A21" s="126" t="s">
        <v>161</v>
      </c>
      <c r="B21" s="127"/>
      <c r="C21" s="139">
        <v>143606</v>
      </c>
      <c r="D21" s="125" t="s">
        <v>346</v>
      </c>
    </row>
    <row r="22" spans="1:4" ht="15">
      <c r="A22" s="126" t="s">
        <v>233</v>
      </c>
      <c r="B22" s="127"/>
      <c r="C22" s="139"/>
      <c r="D22" s="125"/>
    </row>
    <row r="23" spans="1:4" ht="15">
      <c r="A23" s="126" t="s">
        <v>234</v>
      </c>
      <c r="B23" s="127"/>
      <c r="C23" s="139">
        <v>0</v>
      </c>
      <c r="D23" s="125"/>
    </row>
    <row r="24" spans="1:4" ht="15">
      <c r="A24" s="126" t="s">
        <v>162</v>
      </c>
      <c r="B24" s="127" t="s">
        <v>18</v>
      </c>
      <c r="C24" s="139">
        <v>6995</v>
      </c>
      <c r="D24" s="125" t="s">
        <v>347</v>
      </c>
    </row>
    <row r="25" spans="1:4" ht="15">
      <c r="A25" s="126" t="s">
        <v>166</v>
      </c>
      <c r="B25" s="127" t="s">
        <v>18</v>
      </c>
      <c r="C25" s="138">
        <v>59</v>
      </c>
      <c r="D25" s="125" t="s">
        <v>348</v>
      </c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2">
      <selection activeCell="A12" sqref="A12"/>
    </sheetView>
  </sheetViews>
  <sheetFormatPr defaultColWidth="9.00390625" defaultRowHeight="12.75"/>
  <cols>
    <col min="1" max="1" width="38.25390625" style="28" customWidth="1"/>
    <col min="2" max="2" width="8.875" style="14" hidden="1" customWidth="1"/>
    <col min="3" max="3" width="18.875" style="32" customWidth="1"/>
    <col min="4" max="5" width="14.75390625" style="15" customWidth="1"/>
    <col min="6" max="6" width="28.75390625" style="15" hidden="1" customWidth="1"/>
    <col min="7" max="16384" width="9.125" style="15" customWidth="1"/>
  </cols>
  <sheetData>
    <row r="1" spans="4:5" ht="15.75">
      <c r="D1" s="299" t="s">
        <v>110</v>
      </c>
      <c r="E1" s="304"/>
    </row>
    <row r="3" spans="1:5" ht="28.5" customHeight="1">
      <c r="A3" s="305" t="s">
        <v>111</v>
      </c>
      <c r="B3" s="305"/>
      <c r="C3" s="305"/>
      <c r="D3" s="305"/>
      <c r="E3" s="305"/>
    </row>
    <row r="4" spans="2:5" ht="15.75" hidden="1">
      <c r="B4" s="16" t="s">
        <v>112</v>
      </c>
      <c r="C4" s="16"/>
      <c r="D4" s="306" t="s">
        <v>113</v>
      </c>
      <c r="E4" s="307"/>
    </row>
    <row r="5" spans="1:5" ht="78" customHeight="1">
      <c r="A5" s="9"/>
      <c r="B5" s="12" t="s">
        <v>114</v>
      </c>
      <c r="C5" s="17" t="s">
        <v>82</v>
      </c>
      <c r="D5" s="17" t="s">
        <v>115</v>
      </c>
      <c r="E5" s="17" t="s">
        <v>181</v>
      </c>
    </row>
    <row r="6" spans="1:5" ht="46.5" customHeight="1">
      <c r="A6" s="29" t="s">
        <v>252</v>
      </c>
      <c r="B6" s="16"/>
      <c r="C6" s="20" t="s">
        <v>116</v>
      </c>
      <c r="D6" s="19"/>
      <c r="E6" s="20"/>
    </row>
    <row r="7" spans="1:5" ht="23.25" customHeight="1" hidden="1">
      <c r="A7" s="30"/>
      <c r="B7" s="22"/>
      <c r="C7" s="16"/>
      <c r="D7" s="21"/>
      <c r="E7" s="21"/>
    </row>
    <row r="8" spans="1:5" ht="24" customHeight="1" hidden="1">
      <c r="A8" s="30"/>
      <c r="B8" s="22"/>
      <c r="C8" s="16"/>
      <c r="D8" s="21"/>
      <c r="E8" s="21"/>
    </row>
    <row r="9" spans="1:5" ht="24" customHeight="1" hidden="1">
      <c r="A9" s="30"/>
      <c r="B9" s="22"/>
      <c r="C9" s="16"/>
      <c r="D9" s="21"/>
      <c r="E9" s="21"/>
    </row>
    <row r="10" spans="1:5" ht="24" customHeight="1" hidden="1">
      <c r="A10" s="30"/>
      <c r="B10" s="22"/>
      <c r="C10" s="16"/>
      <c r="D10" s="21"/>
      <c r="E10" s="21"/>
    </row>
    <row r="11" spans="1:5" ht="31.5" customHeight="1" hidden="1">
      <c r="A11" s="31" t="s">
        <v>117</v>
      </c>
      <c r="B11" s="16"/>
      <c r="C11" s="20" t="s">
        <v>118</v>
      </c>
      <c r="D11" s="23" t="s">
        <v>119</v>
      </c>
      <c r="E11" s="24"/>
    </row>
    <row r="12" spans="1:5" ht="53.25" customHeight="1">
      <c r="A12" s="31"/>
      <c r="B12" s="22" t="s">
        <v>120</v>
      </c>
      <c r="C12" s="16" t="s">
        <v>118</v>
      </c>
      <c r="D12" s="25"/>
      <c r="E12" s="25"/>
    </row>
    <row r="13" spans="1:5" ht="14.25" customHeight="1">
      <c r="A13" s="30"/>
      <c r="B13" s="16"/>
      <c r="C13" s="20"/>
      <c r="D13" s="25"/>
      <c r="E13" s="25"/>
    </row>
    <row r="14" spans="1:5" ht="13.5" customHeight="1">
      <c r="A14" s="31"/>
      <c r="B14" s="16"/>
      <c r="C14" s="20"/>
      <c r="D14" s="26"/>
      <c r="E14" s="27"/>
    </row>
    <row r="15" spans="1:5" ht="32.25" customHeight="1" hidden="1">
      <c r="A15" s="31" t="s">
        <v>121</v>
      </c>
      <c r="B15" s="16"/>
      <c r="C15" s="20" t="s">
        <v>118</v>
      </c>
      <c r="D15" s="23" t="s">
        <v>122</v>
      </c>
      <c r="E15" s="24"/>
    </row>
    <row r="16" spans="1:5" ht="32.25" customHeight="1" hidden="1">
      <c r="A16" s="31" t="s">
        <v>123</v>
      </c>
      <c r="B16" s="16"/>
      <c r="C16" s="20" t="s">
        <v>124</v>
      </c>
      <c r="D16" s="23" t="s">
        <v>125</v>
      </c>
      <c r="E16" s="24"/>
    </row>
    <row r="17" spans="1:5" ht="27" customHeight="1" hidden="1">
      <c r="A17" s="31" t="s">
        <v>126</v>
      </c>
      <c r="B17" s="16"/>
      <c r="C17" s="20" t="s">
        <v>127</v>
      </c>
      <c r="D17" s="19">
        <v>10</v>
      </c>
      <c r="E17" s="20">
        <v>0</v>
      </c>
    </row>
    <row r="18" spans="1:5" ht="25.5" customHeight="1" hidden="1">
      <c r="A18" s="31"/>
      <c r="B18" s="16"/>
      <c r="C18" s="20"/>
      <c r="D18" s="19"/>
      <c r="E18" s="20"/>
    </row>
    <row r="19" spans="1:5" ht="27" customHeight="1" hidden="1">
      <c r="A19" s="31"/>
      <c r="B19" s="16"/>
      <c r="C19" s="20"/>
      <c r="D19" s="19"/>
      <c r="E19" s="20"/>
    </row>
    <row r="20" spans="1:5" s="14" customFormat="1" ht="30" customHeight="1" hidden="1">
      <c r="A20" s="31" t="s">
        <v>128</v>
      </c>
      <c r="B20" s="18" t="s">
        <v>129</v>
      </c>
      <c r="C20" s="16"/>
      <c r="D20" s="22"/>
      <c r="E20" s="22"/>
    </row>
    <row r="21" spans="1:5" ht="33.75" customHeight="1">
      <c r="A21" s="29" t="s">
        <v>195</v>
      </c>
      <c r="B21" s="22"/>
      <c r="D21" s="21"/>
      <c r="E21" s="21"/>
    </row>
    <row r="22" spans="1:5" ht="30" customHeight="1" hidden="1">
      <c r="A22" s="31" t="s">
        <v>130</v>
      </c>
      <c r="B22" s="22" t="s">
        <v>120</v>
      </c>
      <c r="C22" s="16" t="s">
        <v>131</v>
      </c>
      <c r="D22" s="21">
        <v>3</v>
      </c>
      <c r="E22" s="21"/>
    </row>
    <row r="23" spans="1:5" ht="30" customHeight="1">
      <c r="A23" s="31" t="s">
        <v>132</v>
      </c>
      <c r="B23" s="22"/>
      <c r="C23" s="16" t="s">
        <v>199</v>
      </c>
      <c r="D23" s="21"/>
      <c r="E23" s="21"/>
    </row>
    <row r="24" spans="1:5" ht="30" customHeight="1">
      <c r="A24" s="31" t="s">
        <v>133</v>
      </c>
      <c r="B24" s="22"/>
      <c r="C24" s="16" t="s">
        <v>134</v>
      </c>
      <c r="D24" s="21"/>
      <c r="E24" s="21"/>
    </row>
    <row r="25" spans="1:5" ht="30" customHeight="1">
      <c r="A25" s="30" t="s">
        <v>135</v>
      </c>
      <c r="B25" s="22"/>
      <c r="C25" s="16" t="s">
        <v>136</v>
      </c>
      <c r="D25" s="21"/>
      <c r="E25" s="21"/>
    </row>
    <row r="26" spans="1:5" ht="30.75" customHeight="1">
      <c r="A26" s="30" t="s">
        <v>137</v>
      </c>
      <c r="B26" s="22"/>
      <c r="C26" s="16" t="s">
        <v>178</v>
      </c>
      <c r="D26" s="21"/>
      <c r="E26" s="21"/>
    </row>
    <row r="27" spans="1:5" ht="30.75" customHeight="1">
      <c r="A27" s="31" t="s">
        <v>179</v>
      </c>
      <c r="B27" s="18"/>
      <c r="C27" s="20" t="s">
        <v>180</v>
      </c>
      <c r="D27" s="21"/>
      <c r="E27" s="21"/>
    </row>
    <row r="28" spans="1:5" ht="22.5" customHeight="1">
      <c r="A28" s="31" t="s">
        <v>138</v>
      </c>
      <c r="B28" s="22"/>
      <c r="C28" s="16" t="s">
        <v>136</v>
      </c>
      <c r="D28" s="21"/>
      <c r="E28" s="21"/>
    </row>
    <row r="29" spans="1:5" ht="15.75">
      <c r="A29" s="30"/>
      <c r="B29" s="22"/>
      <c r="C29" s="16"/>
      <c r="D29" s="21"/>
      <c r="E29" s="21"/>
    </row>
    <row r="30" spans="1:5" ht="15.75">
      <c r="A30" s="30"/>
      <c r="B30" s="22"/>
      <c r="C30" s="16"/>
      <c r="D30" s="21"/>
      <c r="E30" s="21"/>
    </row>
    <row r="31" spans="1:5" ht="15.75">
      <c r="A31" s="30"/>
      <c r="B31" s="22"/>
      <c r="C31" s="20"/>
      <c r="D31" s="21"/>
      <c r="E31" s="21"/>
    </row>
    <row r="32" spans="1:5" ht="15.75">
      <c r="A32" s="30"/>
      <c r="B32" s="18"/>
      <c r="C32" s="16"/>
      <c r="D32" s="21"/>
      <c r="E32" s="21"/>
    </row>
    <row r="33" spans="1:5" ht="15.75">
      <c r="A33" s="30"/>
      <c r="B33" s="22"/>
      <c r="C33" s="16"/>
      <c r="D33" s="21"/>
      <c r="E33" s="21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00390625" defaultRowHeight="12.75"/>
  <cols>
    <col min="1" max="1" width="25.75390625" style="28" customWidth="1"/>
    <col min="2" max="2" width="12.875" style="14" customWidth="1"/>
    <col min="3" max="3" width="12.00390625" style="32" customWidth="1"/>
    <col min="4" max="4" width="12.125" style="15" customWidth="1"/>
    <col min="5" max="8" width="9.125" style="15" customWidth="1"/>
    <col min="9" max="9" width="12.00390625" style="15" customWidth="1"/>
    <col min="10" max="10" width="9.125" style="15" customWidth="1"/>
    <col min="11" max="11" width="8.00390625" style="15" customWidth="1"/>
    <col min="12" max="12" width="15.00390625" style="15" customWidth="1"/>
    <col min="13" max="13" width="0.2421875" style="15" customWidth="1"/>
    <col min="14" max="16384" width="9.125" style="15" customWidth="1"/>
  </cols>
  <sheetData>
    <row r="1" spans="1:13" ht="15.75" customHeight="1">
      <c r="A1" s="317" t="s">
        <v>140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15.75">
      <c r="A2" s="318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</row>
    <row r="3" spans="1:13" ht="15.75">
      <c r="A3" s="318" t="s">
        <v>151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spans="1:13" ht="15.75" customHeight="1">
      <c r="A4" s="319" t="s">
        <v>152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3"/>
    </row>
    <row r="5" spans="1:13" ht="15.75">
      <c r="A5" s="319" t="s">
        <v>163</v>
      </c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3"/>
    </row>
    <row r="6" spans="1:13" ht="16.5" thickBot="1">
      <c r="A6" s="36"/>
      <c r="B6" s="37"/>
      <c r="C6" s="37"/>
      <c r="D6" s="37"/>
      <c r="E6" s="37"/>
      <c r="F6" s="37"/>
      <c r="G6" s="37"/>
      <c r="H6" s="37"/>
      <c r="I6" s="37"/>
      <c r="J6" s="320"/>
      <c r="K6" s="320"/>
      <c r="L6" s="38"/>
      <c r="M6" s="33"/>
    </row>
    <row r="7" spans="1:13" ht="78.75" customHeight="1" thickBot="1">
      <c r="A7" s="309" t="s">
        <v>146</v>
      </c>
      <c r="B7" s="311" t="s">
        <v>147</v>
      </c>
      <c r="C7" s="309" t="s">
        <v>148</v>
      </c>
      <c r="D7" s="311" t="s">
        <v>149</v>
      </c>
      <c r="E7" s="314" t="s">
        <v>174</v>
      </c>
      <c r="F7" s="315"/>
      <c r="G7" s="314" t="s">
        <v>175</v>
      </c>
      <c r="H7" s="315"/>
      <c r="I7" s="43" t="s">
        <v>198</v>
      </c>
      <c r="J7" s="314" t="s">
        <v>176</v>
      </c>
      <c r="K7" s="315"/>
      <c r="L7" s="309" t="s">
        <v>150</v>
      </c>
      <c r="M7" s="33"/>
    </row>
    <row r="8" spans="1:13" ht="16.5" thickBot="1">
      <c r="A8" s="310"/>
      <c r="B8" s="312"/>
      <c r="C8" s="310"/>
      <c r="D8" s="312"/>
      <c r="E8" s="34" t="s">
        <v>141</v>
      </c>
      <c r="F8" s="35" t="s">
        <v>142</v>
      </c>
      <c r="G8" s="34" t="s">
        <v>143</v>
      </c>
      <c r="H8" s="34" t="s">
        <v>144</v>
      </c>
      <c r="I8" s="43"/>
      <c r="J8" s="34" t="s">
        <v>141</v>
      </c>
      <c r="K8" s="34" t="s">
        <v>144</v>
      </c>
      <c r="L8" s="310"/>
      <c r="M8" s="33"/>
    </row>
    <row r="9" spans="1:13" ht="15.7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33"/>
    </row>
    <row r="10" spans="1:13" ht="15.7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33"/>
    </row>
    <row r="11" spans="1:13" ht="15.7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33"/>
    </row>
    <row r="12" spans="1:13" ht="15.75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3"/>
    </row>
    <row r="13" spans="1:13" ht="15.7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3"/>
    </row>
    <row r="14" spans="1:13" ht="15.75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</row>
    <row r="15" spans="1:13" ht="15.7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33"/>
    </row>
    <row r="16" spans="1:13" ht="15.7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3"/>
    </row>
    <row r="17" spans="1:13" ht="15.7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</row>
    <row r="18" spans="1:13" ht="15.75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33"/>
    </row>
    <row r="19" spans="1:13" ht="15.75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33"/>
    </row>
    <row r="20" spans="1:13" ht="15.75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33"/>
    </row>
    <row r="21" spans="1:13" ht="15.7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33"/>
    </row>
    <row r="22" spans="1:13" ht="15.7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33"/>
    </row>
    <row r="23" spans="1:13" ht="15.75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33"/>
    </row>
    <row r="24" spans="1:13" ht="15.7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33"/>
    </row>
    <row r="25" spans="1:13" ht="15.75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33"/>
    </row>
    <row r="26" spans="1:13" ht="15.75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33"/>
    </row>
    <row r="27" spans="1:13" ht="16.5" thickBo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33"/>
    </row>
    <row r="28" spans="1:13" ht="15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3"/>
    </row>
    <row r="29" spans="1:13" ht="15.75">
      <c r="A29" s="316" t="s">
        <v>190</v>
      </c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</row>
    <row r="30" spans="1:13" ht="15.75">
      <c r="A30" s="313" t="s">
        <v>145</v>
      </c>
      <c r="B30" s="313"/>
      <c r="C30" s="313"/>
      <c r="D30" s="313"/>
      <c r="E30" s="313"/>
      <c r="F30" s="36"/>
      <c r="G30" s="36"/>
      <c r="H30" s="36"/>
      <c r="I30" s="36"/>
      <c r="J30" s="36"/>
      <c r="K30" s="36"/>
      <c r="L30" s="36"/>
      <c r="M30" s="33"/>
    </row>
    <row r="31" spans="1:13" ht="15.75">
      <c r="A31" s="308" t="s">
        <v>177</v>
      </c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</row>
    <row r="32" spans="1:13" ht="15.75">
      <c r="A32" s="308"/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9"/>
  <sheetViews>
    <sheetView zoomScaleSheetLayoutView="80" zoomScalePageLayoutView="0" workbookViewId="0" topLeftCell="A1">
      <selection activeCell="E58" sqref="E58"/>
    </sheetView>
  </sheetViews>
  <sheetFormatPr defaultColWidth="40.75390625" defaultRowHeight="12.75"/>
  <cols>
    <col min="1" max="1" width="28.75390625" style="1" customWidth="1"/>
    <col min="2" max="2" width="18.75390625" style="1" customWidth="1"/>
    <col min="3" max="3" width="16.00390625" style="56" customWidth="1"/>
    <col min="4" max="4" width="14.75390625" style="54" customWidth="1"/>
    <col min="5" max="5" width="63.00390625" style="52" customWidth="1"/>
    <col min="6" max="6" width="17.875" style="1" customWidth="1"/>
    <col min="7" max="7" width="20.00390625" style="1" customWidth="1"/>
    <col min="8" max="16384" width="40.75390625" style="1" customWidth="1"/>
  </cols>
  <sheetData>
    <row r="1" spans="5:15" ht="15.75">
      <c r="E1" s="53" t="s">
        <v>139</v>
      </c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2:4" ht="20.25" customHeight="1">
      <c r="B2" s="47" t="s">
        <v>186</v>
      </c>
      <c r="C2" s="57"/>
      <c r="D2" s="55"/>
    </row>
    <row r="3" spans="1:4" ht="15.75">
      <c r="A3" s="1" t="s">
        <v>266</v>
      </c>
      <c r="B3" s="48"/>
      <c r="C3" s="57"/>
      <c r="D3" s="55"/>
    </row>
    <row r="4" spans="2:4" ht="12.75">
      <c r="B4" s="322" t="s">
        <v>188</v>
      </c>
      <c r="C4" s="322"/>
      <c r="D4" s="322"/>
    </row>
    <row r="5" spans="2:4" ht="16.5" thickBot="1">
      <c r="B5" s="48" t="s">
        <v>335</v>
      </c>
      <c r="C5" s="57"/>
      <c r="D5" s="55"/>
    </row>
    <row r="6" spans="1:5" ht="12.75" customHeight="1">
      <c r="A6" s="332" t="s">
        <v>189</v>
      </c>
      <c r="B6" s="333"/>
      <c r="C6" s="330" t="s">
        <v>185</v>
      </c>
      <c r="D6" s="331"/>
      <c r="E6" s="323" t="s">
        <v>197</v>
      </c>
    </row>
    <row r="7" spans="1:5" ht="57.75" customHeight="1">
      <c r="A7" s="334"/>
      <c r="B7" s="335"/>
      <c r="C7" s="164" t="s">
        <v>323</v>
      </c>
      <c r="D7" s="165" t="s">
        <v>336</v>
      </c>
      <c r="E7" s="324"/>
    </row>
    <row r="8" spans="1:5" ht="12.75" customHeight="1">
      <c r="A8" s="336" t="s">
        <v>183</v>
      </c>
      <c r="B8" s="166" t="s">
        <v>184</v>
      </c>
      <c r="C8" s="326" t="s">
        <v>308</v>
      </c>
      <c r="D8" s="328" t="s">
        <v>307</v>
      </c>
      <c r="E8" s="324"/>
    </row>
    <row r="9" spans="1:5" ht="12.75">
      <c r="A9" s="337"/>
      <c r="B9" s="167"/>
      <c r="C9" s="327"/>
      <c r="D9" s="329"/>
      <c r="E9" s="325"/>
    </row>
    <row r="10" spans="1:5" s="52" customFormat="1" ht="86.25" customHeight="1">
      <c r="A10" s="156" t="s">
        <v>322</v>
      </c>
      <c r="B10" s="140" t="s">
        <v>269</v>
      </c>
      <c r="C10" s="175">
        <v>200000</v>
      </c>
      <c r="D10" s="175">
        <v>72761.8</v>
      </c>
      <c r="E10" s="176" t="s">
        <v>278</v>
      </c>
    </row>
    <row r="11" spans="1:5" s="52" customFormat="1" ht="64.5" customHeight="1">
      <c r="A11" s="157" t="s">
        <v>327</v>
      </c>
      <c r="B11" s="129"/>
      <c r="C11" s="175">
        <v>900000</v>
      </c>
      <c r="D11" s="175">
        <v>0</v>
      </c>
      <c r="E11" s="176" t="s">
        <v>279</v>
      </c>
    </row>
    <row r="12" spans="1:5" s="52" customFormat="1" ht="58.5" customHeight="1">
      <c r="A12" s="131"/>
      <c r="B12" s="129"/>
      <c r="C12" s="175">
        <v>200000</v>
      </c>
      <c r="D12" s="175">
        <v>63500</v>
      </c>
      <c r="E12" s="176" t="s">
        <v>311</v>
      </c>
    </row>
    <row r="13" spans="1:5" s="52" customFormat="1" ht="58.5" customHeight="1">
      <c r="A13" s="131"/>
      <c r="B13" s="129"/>
      <c r="C13" s="175">
        <v>5000</v>
      </c>
      <c r="D13" s="175">
        <v>0</v>
      </c>
      <c r="E13" s="176" t="s">
        <v>280</v>
      </c>
    </row>
    <row r="14" spans="1:5" s="52" customFormat="1" ht="58.5" customHeight="1">
      <c r="A14" s="131"/>
      <c r="B14" s="129"/>
      <c r="C14" s="175">
        <v>50000</v>
      </c>
      <c r="D14" s="175">
        <v>13896</v>
      </c>
      <c r="E14" s="176" t="s">
        <v>281</v>
      </c>
    </row>
    <row r="15" spans="1:5" s="52" customFormat="1" ht="58.5" customHeight="1">
      <c r="A15" s="131"/>
      <c r="B15" s="129"/>
      <c r="C15" s="175">
        <v>1355000</v>
      </c>
      <c r="D15" s="175">
        <v>150157.8</v>
      </c>
      <c r="E15" s="177" t="s">
        <v>282</v>
      </c>
    </row>
    <row r="16" spans="1:5" s="52" customFormat="1" ht="69.75" customHeight="1">
      <c r="A16" s="131"/>
      <c r="B16" s="129"/>
      <c r="C16" s="175">
        <v>300000</v>
      </c>
      <c r="D16" s="175">
        <v>248387.64</v>
      </c>
      <c r="E16" s="176" t="s">
        <v>283</v>
      </c>
    </row>
    <row r="17" spans="1:5" s="52" customFormat="1" ht="69.75" customHeight="1">
      <c r="A17" s="131"/>
      <c r="B17" s="129"/>
      <c r="C17" s="175">
        <v>220000</v>
      </c>
      <c r="D17" s="175">
        <v>25970</v>
      </c>
      <c r="E17" s="176" t="s">
        <v>284</v>
      </c>
    </row>
    <row r="18" spans="1:5" s="52" customFormat="1" ht="63" customHeight="1">
      <c r="A18" s="131"/>
      <c r="B18" s="129"/>
      <c r="C18" s="175">
        <v>520000</v>
      </c>
      <c r="D18" s="175">
        <v>274357.64</v>
      </c>
      <c r="E18" s="177" t="s">
        <v>315</v>
      </c>
    </row>
    <row r="19" spans="1:5" s="52" customFormat="1" ht="63" customHeight="1">
      <c r="A19" s="131"/>
      <c r="B19" s="129"/>
      <c r="C19" s="175">
        <v>395288.72</v>
      </c>
      <c r="D19" s="175">
        <v>0</v>
      </c>
      <c r="E19" s="176" t="s">
        <v>286</v>
      </c>
    </row>
    <row r="20" spans="1:5" s="52" customFormat="1" ht="63" customHeight="1">
      <c r="A20" s="131"/>
      <c r="B20" s="129"/>
      <c r="C20" s="175">
        <v>617140.63</v>
      </c>
      <c r="D20" s="175">
        <v>363550</v>
      </c>
      <c r="E20" s="176" t="s">
        <v>285</v>
      </c>
    </row>
    <row r="21" spans="1:5" s="52" customFormat="1" ht="63" customHeight="1">
      <c r="A21" s="131"/>
      <c r="B21" s="129"/>
      <c r="C21" s="175">
        <v>2891918.74</v>
      </c>
      <c r="D21" s="175">
        <v>1949059.37</v>
      </c>
      <c r="E21" s="176" t="s">
        <v>286</v>
      </c>
    </row>
    <row r="22" spans="1:5" s="52" customFormat="1" ht="63" customHeight="1">
      <c r="A22" s="131"/>
      <c r="B22" s="129"/>
      <c r="C22" s="175">
        <v>538853.55</v>
      </c>
      <c r="D22" s="175">
        <v>538853.55</v>
      </c>
      <c r="E22" s="176" t="s">
        <v>316</v>
      </c>
    </row>
    <row r="23" spans="1:5" s="52" customFormat="1" ht="62.25" customHeight="1">
      <c r="A23" s="131"/>
      <c r="B23" s="129"/>
      <c r="C23" s="175">
        <v>1484377.5</v>
      </c>
      <c r="D23" s="175">
        <v>1484377.5</v>
      </c>
      <c r="E23" s="176" t="s">
        <v>312</v>
      </c>
    </row>
    <row r="24" spans="1:5" s="52" customFormat="1" ht="57" customHeight="1">
      <c r="A24" s="131"/>
      <c r="B24" s="129"/>
      <c r="C24" s="175">
        <v>5927579.14</v>
      </c>
      <c r="D24" s="175">
        <v>4335840.42</v>
      </c>
      <c r="E24" s="177" t="s">
        <v>287</v>
      </c>
    </row>
    <row r="25" spans="1:5" s="52" customFormat="1" ht="72" customHeight="1">
      <c r="A25" s="131"/>
      <c r="B25" s="129"/>
      <c r="C25" s="175">
        <v>7666000</v>
      </c>
      <c r="D25" s="175">
        <v>5025307.91</v>
      </c>
      <c r="E25" s="176" t="s">
        <v>317</v>
      </c>
    </row>
    <row r="26" spans="1:5" s="52" customFormat="1" ht="51" customHeight="1">
      <c r="A26" s="131"/>
      <c r="B26" s="129"/>
      <c r="C26" s="175">
        <v>620000</v>
      </c>
      <c r="D26" s="175">
        <v>145210.16</v>
      </c>
      <c r="E26" s="176" t="s">
        <v>288</v>
      </c>
    </row>
    <row r="27" spans="1:5" s="52" customFormat="1" ht="51" customHeight="1">
      <c r="A27" s="132"/>
      <c r="B27" s="128"/>
      <c r="C27" s="175">
        <v>1530000</v>
      </c>
      <c r="D27" s="175">
        <v>639126</v>
      </c>
      <c r="E27" s="176" t="s">
        <v>289</v>
      </c>
    </row>
    <row r="28" spans="1:5" s="52" customFormat="1" ht="51" customHeight="1">
      <c r="A28" s="132"/>
      <c r="B28" s="128"/>
      <c r="C28" s="175">
        <v>3000000</v>
      </c>
      <c r="D28" s="175">
        <v>1745131.68</v>
      </c>
      <c r="E28" s="176" t="s">
        <v>290</v>
      </c>
    </row>
    <row r="29" spans="1:5" s="52" customFormat="1" ht="51" customHeight="1">
      <c r="A29" s="132"/>
      <c r="B29" s="128"/>
      <c r="C29" s="175">
        <v>10000</v>
      </c>
      <c r="D29" s="175">
        <v>10000</v>
      </c>
      <c r="E29" s="176" t="s">
        <v>291</v>
      </c>
    </row>
    <row r="30" spans="1:5" s="52" customFormat="1" ht="57" customHeight="1">
      <c r="A30" s="132"/>
      <c r="B30" s="130"/>
      <c r="C30" s="175">
        <v>320000</v>
      </c>
      <c r="D30" s="175">
        <v>254264.87</v>
      </c>
      <c r="E30" s="176" t="s">
        <v>292</v>
      </c>
    </row>
    <row r="31" spans="1:5" s="52" customFormat="1" ht="57.75" customHeight="1">
      <c r="A31" s="132"/>
      <c r="B31" s="128"/>
      <c r="C31" s="175">
        <v>1965064.73</v>
      </c>
      <c r="D31" s="175">
        <v>482722.76</v>
      </c>
      <c r="E31" s="176" t="s">
        <v>318</v>
      </c>
    </row>
    <row r="32" spans="1:5" s="52" customFormat="1" ht="60" customHeight="1">
      <c r="A32" s="132"/>
      <c r="B32" s="128"/>
      <c r="C32" s="175">
        <v>1120000</v>
      </c>
      <c r="D32" s="175">
        <v>726780.32</v>
      </c>
      <c r="E32" s="176" t="s">
        <v>293</v>
      </c>
    </row>
    <row r="33" spans="1:5" s="52" customFormat="1" ht="57" customHeight="1">
      <c r="A33" s="132"/>
      <c r="B33" s="128"/>
      <c r="C33" s="175">
        <v>40000</v>
      </c>
      <c r="D33" s="175">
        <v>22500</v>
      </c>
      <c r="E33" s="176" t="s">
        <v>294</v>
      </c>
    </row>
    <row r="34" spans="1:5" s="52" customFormat="1" ht="57" customHeight="1">
      <c r="A34" s="132"/>
      <c r="B34" s="128"/>
      <c r="C34" s="175">
        <v>2355932.95</v>
      </c>
      <c r="D34" s="175">
        <v>2055932.95</v>
      </c>
      <c r="E34" s="176" t="s">
        <v>319</v>
      </c>
    </row>
    <row r="35" spans="1:5" s="52" customFormat="1" ht="57" customHeight="1">
      <c r="A35" s="132"/>
      <c r="B35" s="128"/>
      <c r="C35" s="175">
        <v>924504</v>
      </c>
      <c r="D35" s="175">
        <v>0</v>
      </c>
      <c r="E35" s="176" t="s">
        <v>324</v>
      </c>
    </row>
    <row r="36" spans="1:5" s="52" customFormat="1" ht="57" customHeight="1">
      <c r="A36" s="132"/>
      <c r="B36" s="128"/>
      <c r="C36" s="175">
        <v>14808340</v>
      </c>
      <c r="D36" s="175">
        <v>5748329.99</v>
      </c>
      <c r="E36" s="176" t="s">
        <v>319</v>
      </c>
    </row>
    <row r="37" spans="1:5" s="52" customFormat="1" ht="61.5" customHeight="1">
      <c r="A37" s="132"/>
      <c r="B37" s="128"/>
      <c r="C37" s="175">
        <v>700000</v>
      </c>
      <c r="D37" s="175">
        <v>700000</v>
      </c>
      <c r="E37" s="176" t="s">
        <v>325</v>
      </c>
    </row>
    <row r="38" spans="1:5" s="52" customFormat="1" ht="61.5" customHeight="1">
      <c r="A38" s="132"/>
      <c r="B38" s="128"/>
      <c r="C38" s="175">
        <v>161146.45</v>
      </c>
      <c r="D38" s="175">
        <v>150000</v>
      </c>
      <c r="E38" s="176" t="s">
        <v>321</v>
      </c>
    </row>
    <row r="39" spans="1:5" s="52" customFormat="1" ht="61.5" customHeight="1">
      <c r="A39" s="132"/>
      <c r="B39" s="128"/>
      <c r="C39" s="175">
        <v>998502.84</v>
      </c>
      <c r="D39" s="175">
        <v>998502.84</v>
      </c>
      <c r="E39" s="176" t="s">
        <v>318</v>
      </c>
    </row>
    <row r="40" spans="1:5" s="52" customFormat="1" ht="61.5" customHeight="1">
      <c r="A40" s="132"/>
      <c r="B40" s="128"/>
      <c r="C40" s="175">
        <v>8730614.23</v>
      </c>
      <c r="D40" s="175">
        <v>2014024.31</v>
      </c>
      <c r="E40" s="176" t="s">
        <v>320</v>
      </c>
    </row>
    <row r="41" spans="1:5" s="52" customFormat="1" ht="61.5" customHeight="1">
      <c r="A41" s="132"/>
      <c r="B41" s="128"/>
      <c r="C41" s="175">
        <v>5361967.3</v>
      </c>
      <c r="D41" s="175">
        <v>2189379.07</v>
      </c>
      <c r="E41" s="176" t="s">
        <v>320</v>
      </c>
    </row>
    <row r="42" spans="1:5" s="52" customFormat="1" ht="55.5" customHeight="1">
      <c r="A42" s="132"/>
      <c r="B42" s="128"/>
      <c r="C42" s="175">
        <v>764146.17</v>
      </c>
      <c r="D42" s="175">
        <v>42458.62</v>
      </c>
      <c r="E42" s="176" t="s">
        <v>320</v>
      </c>
    </row>
    <row r="43" spans="1:5" s="52" customFormat="1" ht="55.5" customHeight="1">
      <c r="A43" s="132"/>
      <c r="B43" s="128"/>
      <c r="C43" s="175">
        <v>51076218.67</v>
      </c>
      <c r="D43" s="175">
        <v>22949671.48</v>
      </c>
      <c r="E43" s="177" t="s">
        <v>295</v>
      </c>
    </row>
    <row r="44" spans="1:5" s="52" customFormat="1" ht="55.5" customHeight="1">
      <c r="A44" s="132"/>
      <c r="B44" s="128"/>
      <c r="C44" s="175">
        <v>5739063</v>
      </c>
      <c r="D44" s="175">
        <v>3507014.79</v>
      </c>
      <c r="E44" s="176" t="s">
        <v>296</v>
      </c>
    </row>
    <row r="45" spans="1:5" s="52" customFormat="1" ht="55.5" customHeight="1">
      <c r="A45" s="132"/>
      <c r="B45" s="128"/>
      <c r="C45" s="175">
        <v>1565537</v>
      </c>
      <c r="D45" s="175">
        <v>598247.99</v>
      </c>
      <c r="E45" s="176" t="s">
        <v>297</v>
      </c>
    </row>
    <row r="46" spans="1:5" s="52" customFormat="1" ht="55.5" customHeight="1">
      <c r="A46" s="132"/>
      <c r="B46" s="128"/>
      <c r="C46" s="175">
        <v>630000</v>
      </c>
      <c r="D46" s="175">
        <v>354934.43</v>
      </c>
      <c r="E46" s="176" t="s">
        <v>298</v>
      </c>
    </row>
    <row r="47" spans="1:5" s="52" customFormat="1" ht="55.5" customHeight="1">
      <c r="A47" s="132"/>
      <c r="B47" s="128"/>
      <c r="C47" s="175">
        <v>2996400</v>
      </c>
      <c r="D47" s="175">
        <v>2048983.56</v>
      </c>
      <c r="E47" s="176" t="s">
        <v>299</v>
      </c>
    </row>
    <row r="48" spans="1:5" s="52" customFormat="1" ht="56.25">
      <c r="A48" s="141"/>
      <c r="B48" s="128"/>
      <c r="C48" s="175">
        <v>273715</v>
      </c>
      <c r="D48" s="175">
        <v>273715</v>
      </c>
      <c r="E48" s="176" t="s">
        <v>300</v>
      </c>
    </row>
    <row r="49" spans="1:5" s="52" customFormat="1" ht="45">
      <c r="A49" s="141"/>
      <c r="B49" s="128"/>
      <c r="C49" s="175">
        <v>11204715</v>
      </c>
      <c r="D49" s="175">
        <v>6782895.77</v>
      </c>
      <c r="E49" s="177" t="s">
        <v>301</v>
      </c>
    </row>
    <row r="50" spans="1:5" s="52" customFormat="1" ht="57" customHeight="1">
      <c r="A50" s="141"/>
      <c r="B50" s="128"/>
      <c r="C50" s="175">
        <v>4830000</v>
      </c>
      <c r="D50" s="175">
        <v>3102191.31</v>
      </c>
      <c r="E50" s="176" t="s">
        <v>302</v>
      </c>
    </row>
    <row r="51" spans="1:5" s="52" customFormat="1" ht="56.25">
      <c r="A51" s="141"/>
      <c r="B51" s="128"/>
      <c r="C51" s="175">
        <v>303000</v>
      </c>
      <c r="D51" s="175">
        <v>110228.67</v>
      </c>
      <c r="E51" s="176" t="s">
        <v>303</v>
      </c>
    </row>
    <row r="52" spans="1:5" s="52" customFormat="1" ht="67.5">
      <c r="A52" s="141"/>
      <c r="B52" s="128"/>
      <c r="C52" s="175">
        <v>177346.91</v>
      </c>
      <c r="D52" s="175">
        <v>164520.72</v>
      </c>
      <c r="E52" s="176" t="s">
        <v>304</v>
      </c>
    </row>
    <row r="53" spans="1:5" s="52" customFormat="1" ht="56.25">
      <c r="A53" s="141"/>
      <c r="B53" s="128"/>
      <c r="C53" s="175">
        <v>2263028.8</v>
      </c>
      <c r="D53" s="175">
        <v>1816176</v>
      </c>
      <c r="E53" s="176" t="s">
        <v>326</v>
      </c>
    </row>
    <row r="54" spans="1:5" s="52" customFormat="1" ht="45">
      <c r="A54" s="141"/>
      <c r="B54" s="128"/>
      <c r="C54" s="175">
        <v>7573375.71</v>
      </c>
      <c r="D54" s="175">
        <v>5193116.7</v>
      </c>
      <c r="E54" s="177" t="s">
        <v>305</v>
      </c>
    </row>
    <row r="55" spans="1:5" ht="67.5">
      <c r="A55" s="141"/>
      <c r="B55" s="128"/>
      <c r="C55" s="175">
        <v>250000</v>
      </c>
      <c r="D55" s="175">
        <v>78260</v>
      </c>
      <c r="E55" s="176" t="s">
        <v>313</v>
      </c>
    </row>
    <row r="56" spans="1:5" ht="67.5">
      <c r="A56" s="141"/>
      <c r="B56" s="128"/>
      <c r="C56" s="175">
        <v>500000</v>
      </c>
      <c r="D56" s="175">
        <v>500000</v>
      </c>
      <c r="E56" s="176" t="s">
        <v>313</v>
      </c>
    </row>
    <row r="57" spans="1:5" ht="45">
      <c r="A57" s="132"/>
      <c r="B57" s="128"/>
      <c r="C57" s="175">
        <v>750000</v>
      </c>
      <c r="D57" s="175">
        <v>578260</v>
      </c>
      <c r="E57" s="177" t="s">
        <v>314</v>
      </c>
    </row>
    <row r="58" spans="1:5" ht="33.75">
      <c r="A58" s="321" t="s">
        <v>187</v>
      </c>
      <c r="B58" s="321"/>
      <c r="C58" s="175">
        <v>78406888.52</v>
      </c>
      <c r="D58" s="175">
        <v>40264299.81</v>
      </c>
      <c r="E58" s="177" t="s">
        <v>306</v>
      </c>
    </row>
    <row r="59" spans="3:4" ht="12.75">
      <c r="C59" s="162"/>
      <c r="D59" s="163"/>
    </row>
  </sheetData>
  <sheetProtection/>
  <mergeCells count="8">
    <mergeCell ref="A58:B58"/>
    <mergeCell ref="B4:D4"/>
    <mergeCell ref="E6:E9"/>
    <mergeCell ref="C8:C9"/>
    <mergeCell ref="D8:D9"/>
    <mergeCell ref="C6:D6"/>
    <mergeCell ref="A6:B7"/>
    <mergeCell ref="A8:A9"/>
  </mergeCells>
  <printOptions/>
  <pageMargins left="0.7086614173228347" right="0" top="0.35433070866141736" bottom="0.1968503937007874" header="0.31496062992125984" footer="0.31496062992125984"/>
  <pageSetup horizontalDpi="600" verticalDpi="600" orientation="landscape" paperSize="9" scale="99" r:id="rId1"/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Екатерина Олеговна Павлова</cp:lastModifiedBy>
  <cp:lastPrinted>2021-11-24T17:31:45Z</cp:lastPrinted>
  <dcterms:created xsi:type="dcterms:W3CDTF">2007-10-25T07:17:21Z</dcterms:created>
  <dcterms:modified xsi:type="dcterms:W3CDTF">2021-11-30T20:40:25Z</dcterms:modified>
  <cp:category/>
  <cp:version/>
  <cp:contentType/>
  <cp:contentStatus/>
</cp:coreProperties>
</file>