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<sst xmlns="http://schemas.openxmlformats.org/spreadsheetml/2006/main" count="70" uniqueCount="70">
  <si>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</si>
  <si>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</si>
  <si>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</si>
  <si>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</si>
  <si>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</si>
  <si>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</si>
  <si>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</si>
  <si>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</si>
  <si>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</si>
  <si>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</si>
  <si>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</si>
  <si>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</si>
  <si>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</si>
  <si>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</si>
  <si>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</si>
  <si>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</si>
  <si>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</si>
  <si>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</si>
  <si>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</si>
  <si>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</si>
  <si>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</si>
  <si>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</si>
  <si>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</si>
  <si>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</si>
  <si>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</si>
  <si>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</si>
  <si>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</si>
  <si>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</si>
  <si>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</si>
  <si>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</si>
  <si>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</si>
  <si>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</si>
  <si>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</si>
  <si>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</si>
  <si>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</si>
  <si>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</si>
  <si>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</si>
  <si>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</si>
  <si>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</si>
  <si>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</si>
  <si>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</si>
  <si>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</si>
  <si>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</si>
  <si>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</si>
  <si>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</si>
  <si>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</si>
  <si>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</si>
  <si>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</si>
  <si>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</si>
  <si>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</si>
  <si>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</si>
  <si>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</si>
  <si>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</si>
  <si>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</si>
  <si>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</si>
  <si>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</si>
  <si>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</si>
  <si>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</si>
  <si>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</si>
  <si>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</si>
  <si>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по разделам и подразделам, классификации расходов бюджета Дружногорского городского поселения на  2014год</t>
  </si>
  <si>
    <t>Бюджет на  2014 г.тысяч 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</si>
  <si>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</si>
  <si>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</si>
  <si>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</si>
  <si>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</si>
  <si>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</si>
  <si>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</si>
  <si>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исполнено 1кв 2014 г</t>
  </si>
  <si>
    <t>№ 16 от 30 апреля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</si>
</sst>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7.875" style="1" customWidth="1"/>
    <col min="2" max="2" width="9.00390625" style="1" customWidth="1"/>
    <col min="3" max="3" width="8.00390625" style="2" customWidth="1"/>
    <col min="4" max="4" width="11.00390625" style="2" customWidth="1"/>
    <col min="5" max="5" width="11.25390625" style="30" customWidth="1"/>
    <col min="6" max="6" width="7.25390625" style="1" customWidth="1"/>
    <col min="7" max="16384" width="9.125" style="1" customWidth="1"/>
  </cols>
  <sheetData>
    <row r="1" spans="3:6" ht="12.75">
      <c r="C1" s="42" t="s">
        <v>66</v>
      </c>
      <c r="D1" s="42"/>
      <c r="E1" s="42"/>
      <c r="F1" s="42"/>
    </row>
    <row r="2" spans="1:6" ht="12.75">
      <c r="A2" s="23"/>
      <c r="C2" s="43" t="s">
        <v>28</v>
      </c>
      <c r="D2" s="43"/>
      <c r="E2" s="43"/>
      <c r="F2" s="43"/>
    </row>
    <row r="3" spans="1:6" ht="12.75" customHeight="1">
      <c r="A3" s="3"/>
      <c r="B3" s="3"/>
      <c r="C3" s="42" t="s">
        <v>30</v>
      </c>
      <c r="D3" s="42"/>
      <c r="E3" s="42"/>
      <c r="F3" s="42"/>
    </row>
    <row r="4" spans="1:6" ht="12.75" customHeight="1">
      <c r="A4" s="3"/>
      <c r="B4" s="3"/>
      <c r="C4" s="15"/>
      <c r="D4" s="15"/>
      <c r="E4" s="28"/>
      <c r="F4" s="15"/>
    </row>
    <row r="5" spans="1:6" ht="12.75" customHeight="1">
      <c r="A5" s="3"/>
      <c r="B5" s="3"/>
      <c r="C5" s="42" t="s">
        <v>69</v>
      </c>
      <c r="D5" s="42"/>
      <c r="E5" s="42"/>
      <c r="F5" s="42"/>
    </row>
    <row r="6" spans="1:6" ht="12.75" customHeight="1">
      <c r="A6" s="3"/>
      <c r="B6" s="3"/>
      <c r="C6" s="4"/>
      <c r="D6" s="4"/>
      <c r="E6" s="29"/>
      <c r="F6" s="4"/>
    </row>
    <row r="7" spans="1:6" ht="18" customHeight="1">
      <c r="A7" s="41" t="s">
        <v>46</v>
      </c>
      <c r="B7" s="41"/>
      <c r="C7" s="41"/>
      <c r="D7" s="41"/>
      <c r="E7" s="41"/>
      <c r="F7" s="41"/>
    </row>
    <row r="8" spans="1:6" ht="30" customHeight="1">
      <c r="A8" s="32" t="s">
        <v>60</v>
      </c>
      <c r="B8" s="32"/>
      <c r="C8" s="32"/>
      <c r="D8" s="32"/>
      <c r="E8" s="32"/>
      <c r="F8" s="32"/>
    </row>
    <row r="9" spans="1:2" ht="18.75" customHeight="1">
      <c r="A9" s="5"/>
      <c r="B9" s="5"/>
    </row>
    <row r="10" spans="1:6" ht="21" customHeight="1">
      <c r="A10" s="33" t="s">
        <v>0</v>
      </c>
      <c r="B10" s="33" t="s">
        <v>1</v>
      </c>
      <c r="C10" s="33" t="s">
        <v>2</v>
      </c>
      <c r="D10" s="33" t="s">
        <v>61</v>
      </c>
      <c r="E10" s="38" t="s">
        <v>68</v>
      </c>
      <c r="F10" s="33" t="s">
        <v>67</v>
      </c>
    </row>
    <row r="11" spans="1:6" ht="16.5" customHeight="1">
      <c r="A11" s="34"/>
      <c r="B11" s="34"/>
      <c r="C11" s="34"/>
      <c r="D11" s="34"/>
      <c r="E11" s="39"/>
      <c r="F11" s="36"/>
    </row>
    <row r="12" spans="1:6" ht="9.75" customHeight="1">
      <c r="A12" s="35"/>
      <c r="B12" s="35"/>
      <c r="C12" s="35"/>
      <c r="D12" s="35"/>
      <c r="E12" s="40"/>
      <c r="F12" s="37"/>
    </row>
    <row r="13" spans="1:7" s="8" customFormat="1" ht="12.75" customHeight="1">
      <c r="A13" s="6" t="s">
        <v>3</v>
      </c>
      <c r="B13" s="7" t="s">
        <v>4</v>
      </c>
      <c r="C13" s="7"/>
      <c r="D13" s="19">
        <f>D14+D15+D17+D18+D16</f>
        <v>10248.514</v>
      </c>
      <c r="E13" s="19">
        <f>E14+E15+E17+E18+E16</f>
        <v>1513.29843</v>
      </c>
      <c r="F13" s="31">
        <f>E13/D13*100</f>
        <v>14.766027835840397</v>
      </c>
      <c r="G13" s="16"/>
    </row>
    <row r="14" spans="1:7" ht="25.5" customHeight="1">
      <c r="A14" s="9" t="s">
        <v>32</v>
      </c>
      <c r="B14" s="9"/>
      <c r="C14" s="10" t="s">
        <v>31</v>
      </c>
      <c r="D14" s="20">
        <v>380</v>
      </c>
      <c r="E14" s="20">
        <v>63.208</v>
      </c>
      <c r="F14" s="31">
        <f aca="true" t="shared" si="0" ref="F14:F42">E14/D14*100</f>
        <v>16.633684210526315</v>
      </c>
      <c r="G14" s="17"/>
    </row>
    <row r="15" spans="1:7" ht="15" customHeight="1">
      <c r="A15" s="9" t="s">
        <v>5</v>
      </c>
      <c r="B15" s="9"/>
      <c r="C15" s="10" t="s">
        <v>6</v>
      </c>
      <c r="D15" s="20">
        <v>8788.514</v>
      </c>
      <c r="E15" s="20">
        <v>1367.01452</v>
      </c>
      <c r="F15" s="31">
        <f t="shared" si="0"/>
        <v>15.554558142593846</v>
      </c>
      <c r="G15" s="17"/>
    </row>
    <row r="16" spans="1:7" ht="15" customHeight="1">
      <c r="A16" s="13" t="s">
        <v>63</v>
      </c>
      <c r="B16" s="13"/>
      <c r="C16" s="14" t="s">
        <v>62</v>
      </c>
      <c r="D16" s="21">
        <v>250</v>
      </c>
      <c r="E16" s="21">
        <v>0</v>
      </c>
      <c r="F16" s="31">
        <f t="shared" si="0"/>
        <v>0</v>
      </c>
      <c r="G16" s="17"/>
    </row>
    <row r="17" spans="1:7" ht="12.75" customHeight="1">
      <c r="A17" s="13" t="s">
        <v>7</v>
      </c>
      <c r="B17" s="13"/>
      <c r="C17" s="14" t="s">
        <v>49</v>
      </c>
      <c r="D17" s="21">
        <v>100</v>
      </c>
      <c r="E17" s="21">
        <v>0</v>
      </c>
      <c r="F17" s="31">
        <f t="shared" si="0"/>
        <v>0</v>
      </c>
      <c r="G17" s="17"/>
    </row>
    <row r="18" spans="1:7" ht="12.75" customHeight="1">
      <c r="A18" s="13" t="s">
        <v>36</v>
      </c>
      <c r="B18" s="13"/>
      <c r="C18" s="14" t="s">
        <v>50</v>
      </c>
      <c r="D18" s="21">
        <v>730</v>
      </c>
      <c r="E18" s="21">
        <v>83.07591</v>
      </c>
      <c r="F18" s="31">
        <f t="shared" si="0"/>
        <v>11.380261643835615</v>
      </c>
      <c r="G18" s="17"/>
    </row>
    <row r="19" spans="1:7" ht="12.75" customHeight="1">
      <c r="A19" s="6" t="s">
        <v>33</v>
      </c>
      <c r="B19" s="7" t="s">
        <v>34</v>
      </c>
      <c r="C19" s="10"/>
      <c r="D19" s="19">
        <f>D20</f>
        <v>304.465</v>
      </c>
      <c r="E19" s="19">
        <f>E20</f>
        <v>57.216</v>
      </c>
      <c r="F19" s="31">
        <f t="shared" si="0"/>
        <v>18.792307818632686</v>
      </c>
      <c r="G19" s="17"/>
    </row>
    <row r="20" spans="1:7" s="8" customFormat="1" ht="15.75" customHeight="1">
      <c r="A20" s="9" t="s">
        <v>35</v>
      </c>
      <c r="B20" s="9"/>
      <c r="C20" s="10" t="s">
        <v>39</v>
      </c>
      <c r="D20" s="20">
        <v>304.465</v>
      </c>
      <c r="E20" s="20">
        <v>57.216</v>
      </c>
      <c r="F20" s="31">
        <f t="shared" si="0"/>
        <v>18.792307818632686</v>
      </c>
      <c r="G20" s="16"/>
    </row>
    <row r="21" spans="1:7" ht="24" customHeight="1">
      <c r="A21" s="6" t="s">
        <v>8</v>
      </c>
      <c r="B21" s="7" t="s">
        <v>9</v>
      </c>
      <c r="C21" s="7"/>
      <c r="D21" s="19">
        <f>D22+D23</f>
        <v>550</v>
      </c>
      <c r="E21" s="19">
        <f>E22+E23</f>
        <v>43.44171</v>
      </c>
      <c r="F21" s="31">
        <f t="shared" si="0"/>
        <v>7.8984927272727266</v>
      </c>
      <c r="G21" s="17"/>
    </row>
    <row r="22" spans="1:7" ht="27" customHeight="1">
      <c r="A22" s="27" t="s">
        <v>64</v>
      </c>
      <c r="B22" s="9"/>
      <c r="C22" s="10" t="s">
        <v>10</v>
      </c>
      <c r="D22" s="20">
        <v>350</v>
      </c>
      <c r="E22" s="20">
        <v>37.44171</v>
      </c>
      <c r="F22" s="31">
        <f t="shared" si="0"/>
        <v>10.697631428571428</v>
      </c>
      <c r="G22" s="17"/>
    </row>
    <row r="23" spans="1:7" s="8" customFormat="1" ht="12.75" customHeight="1">
      <c r="A23" s="9" t="s">
        <v>40</v>
      </c>
      <c r="B23" s="9"/>
      <c r="C23" s="10" t="s">
        <v>11</v>
      </c>
      <c r="D23" s="20">
        <v>200</v>
      </c>
      <c r="E23" s="20">
        <v>6</v>
      </c>
      <c r="F23" s="31">
        <f t="shared" si="0"/>
        <v>3</v>
      </c>
      <c r="G23" s="16"/>
    </row>
    <row r="24" spans="1:7" ht="12.75" customHeight="1">
      <c r="A24" s="6" t="s">
        <v>12</v>
      </c>
      <c r="B24" s="7" t="s">
        <v>13</v>
      </c>
      <c r="C24" s="7"/>
      <c r="D24" s="19">
        <f>D26+D25+D27+D28</f>
        <v>1420</v>
      </c>
      <c r="E24" s="19">
        <f>E26+E25+E27+E28</f>
        <v>43.214</v>
      </c>
      <c r="F24" s="31">
        <f t="shared" si="0"/>
        <v>3.043239436619718</v>
      </c>
      <c r="G24" s="17"/>
    </row>
    <row r="25" spans="1:7" ht="12.75" customHeight="1">
      <c r="A25" s="24" t="s">
        <v>41</v>
      </c>
      <c r="B25" s="7"/>
      <c r="C25" s="10" t="s">
        <v>42</v>
      </c>
      <c r="D25" s="20">
        <v>18</v>
      </c>
      <c r="E25" s="20">
        <v>0</v>
      </c>
      <c r="F25" s="31">
        <f t="shared" si="0"/>
        <v>0</v>
      </c>
      <c r="G25" s="17"/>
    </row>
    <row r="26" spans="1:7" ht="12" customHeight="1">
      <c r="A26" s="9" t="s">
        <v>65</v>
      </c>
      <c r="B26" s="9"/>
      <c r="C26" s="10" t="s">
        <v>51</v>
      </c>
      <c r="D26" s="20">
        <v>900</v>
      </c>
      <c r="E26" s="20">
        <v>0</v>
      </c>
      <c r="F26" s="31">
        <f t="shared" si="0"/>
        <v>0</v>
      </c>
      <c r="G26" s="17"/>
    </row>
    <row r="27" spans="1:7" ht="12" customHeight="1">
      <c r="A27" s="9" t="s">
        <v>43</v>
      </c>
      <c r="B27" s="9"/>
      <c r="C27" s="10" t="s">
        <v>44</v>
      </c>
      <c r="D27" s="20">
        <v>400</v>
      </c>
      <c r="E27" s="20">
        <v>43.214</v>
      </c>
      <c r="F27" s="31">
        <f t="shared" si="0"/>
        <v>10.8035</v>
      </c>
      <c r="G27" s="17"/>
    </row>
    <row r="28" spans="1:7" ht="12" customHeight="1">
      <c r="A28" s="26" t="s">
        <v>59</v>
      </c>
      <c r="B28" s="9"/>
      <c r="C28" s="10" t="s">
        <v>58</v>
      </c>
      <c r="D28" s="20">
        <v>102</v>
      </c>
      <c r="E28" s="20">
        <v>0</v>
      </c>
      <c r="F28" s="31">
        <f t="shared" si="0"/>
        <v>0</v>
      </c>
      <c r="G28" s="17"/>
    </row>
    <row r="29" spans="1:7" s="11" customFormat="1" ht="12.75" customHeight="1">
      <c r="A29" s="6" t="s">
        <v>14</v>
      </c>
      <c r="B29" s="7" t="s">
        <v>15</v>
      </c>
      <c r="C29" s="7"/>
      <c r="D29" s="19">
        <f>SUM(D30:D31)+D32+D33</f>
        <v>8781.05</v>
      </c>
      <c r="E29" s="19">
        <f>SUM(E30:E31)+E32+E33</f>
        <v>1210.58124</v>
      </c>
      <c r="F29" s="31">
        <f t="shared" si="0"/>
        <v>13.786292527658993</v>
      </c>
      <c r="G29" s="18"/>
    </row>
    <row r="30" spans="1:7" ht="12.75" customHeight="1">
      <c r="A30" s="9" t="s">
        <v>29</v>
      </c>
      <c r="B30" s="9"/>
      <c r="C30" s="10" t="s">
        <v>16</v>
      </c>
      <c r="D30" s="20">
        <v>1130</v>
      </c>
      <c r="E30" s="20">
        <v>23.46985</v>
      </c>
      <c r="F30" s="31">
        <f t="shared" si="0"/>
        <v>2.076977876106195</v>
      </c>
      <c r="G30" s="17"/>
    </row>
    <row r="31" spans="1:7" ht="14.25" customHeight="1">
      <c r="A31" s="9" t="s">
        <v>17</v>
      </c>
      <c r="B31" s="9"/>
      <c r="C31" s="10" t="s">
        <v>18</v>
      </c>
      <c r="D31" s="20">
        <v>1100</v>
      </c>
      <c r="E31" s="20">
        <v>221.28946</v>
      </c>
      <c r="F31" s="31">
        <f t="shared" si="0"/>
        <v>20.117223636363633</v>
      </c>
      <c r="G31" s="17"/>
    </row>
    <row r="32" spans="1:7" ht="14.25" customHeight="1">
      <c r="A32" s="9" t="s">
        <v>37</v>
      </c>
      <c r="B32" s="9"/>
      <c r="C32" s="10" t="s">
        <v>38</v>
      </c>
      <c r="D32" s="20">
        <v>2858.05</v>
      </c>
      <c r="E32" s="20">
        <v>434.44209</v>
      </c>
      <c r="F32" s="31">
        <f t="shared" si="0"/>
        <v>15.20064694459509</v>
      </c>
      <c r="G32" s="17"/>
    </row>
    <row r="33" spans="1:7" ht="14.25" customHeight="1">
      <c r="A33" s="9" t="s">
        <v>53</v>
      </c>
      <c r="B33" s="9"/>
      <c r="C33" s="10" t="s">
        <v>52</v>
      </c>
      <c r="D33" s="20">
        <v>3693</v>
      </c>
      <c r="E33" s="20">
        <v>531.37984</v>
      </c>
      <c r="F33" s="31">
        <f t="shared" si="0"/>
        <v>14.388839425940969</v>
      </c>
      <c r="G33" s="17"/>
    </row>
    <row r="34" spans="1:7" ht="12.75" customHeight="1">
      <c r="A34" s="6" t="s">
        <v>19</v>
      </c>
      <c r="B34" s="7" t="s">
        <v>20</v>
      </c>
      <c r="C34" s="7"/>
      <c r="D34" s="19">
        <f>SUM(D35:D35)</f>
        <v>90</v>
      </c>
      <c r="E34" s="19">
        <f>SUM(E35:E35)</f>
        <v>0</v>
      </c>
      <c r="F34" s="31">
        <f t="shared" si="0"/>
        <v>0</v>
      </c>
      <c r="G34" s="17"/>
    </row>
    <row r="35" spans="1:7" s="8" customFormat="1" ht="16.5" customHeight="1">
      <c r="A35" s="9" t="s">
        <v>21</v>
      </c>
      <c r="B35" s="9"/>
      <c r="C35" s="10" t="s">
        <v>22</v>
      </c>
      <c r="D35" s="20">
        <v>90</v>
      </c>
      <c r="E35" s="20">
        <v>0</v>
      </c>
      <c r="F35" s="31">
        <f t="shared" si="0"/>
        <v>0</v>
      </c>
      <c r="G35" s="16"/>
    </row>
    <row r="36" spans="1:7" ht="12.75" customHeight="1">
      <c r="A36" s="6" t="s">
        <v>23</v>
      </c>
      <c r="B36" s="7" t="s">
        <v>24</v>
      </c>
      <c r="C36" s="7"/>
      <c r="D36" s="19">
        <f>SUM(D37:D37)</f>
        <v>7381</v>
      </c>
      <c r="E36" s="19">
        <f>SUM(E37:E37)</f>
        <v>1256.41173</v>
      </c>
      <c r="F36" s="31">
        <f t="shared" si="0"/>
        <v>17.02224265004742</v>
      </c>
      <c r="G36" s="17"/>
    </row>
    <row r="37" spans="1:7" ht="12.75" customHeight="1">
      <c r="A37" s="9" t="s">
        <v>25</v>
      </c>
      <c r="B37" s="9"/>
      <c r="C37" s="10" t="s">
        <v>26</v>
      </c>
      <c r="D37" s="20">
        <v>7381</v>
      </c>
      <c r="E37" s="20">
        <v>1256.41173</v>
      </c>
      <c r="F37" s="31">
        <f t="shared" si="0"/>
        <v>17.02224265004742</v>
      </c>
      <c r="G37" s="17"/>
    </row>
    <row r="38" spans="1:7" ht="12.75" customHeight="1">
      <c r="A38" s="25" t="s">
        <v>47</v>
      </c>
      <c r="B38" s="6">
        <v>1000</v>
      </c>
      <c r="C38" s="10"/>
      <c r="D38" s="19">
        <f>D39</f>
        <v>700</v>
      </c>
      <c r="E38" s="19">
        <f>E39</f>
        <v>116.692</v>
      </c>
      <c r="F38" s="31">
        <f t="shared" si="0"/>
        <v>16.67028571428571</v>
      </c>
      <c r="G38" s="17"/>
    </row>
    <row r="39" spans="1:7" ht="12.75" customHeight="1">
      <c r="A39" s="9" t="s">
        <v>48</v>
      </c>
      <c r="B39" s="9"/>
      <c r="C39" s="10" t="s">
        <v>55</v>
      </c>
      <c r="D39" s="20">
        <v>700</v>
      </c>
      <c r="E39" s="20">
        <v>116.692</v>
      </c>
      <c r="F39" s="31">
        <f t="shared" si="0"/>
        <v>16.67028571428571</v>
      </c>
      <c r="G39" s="17"/>
    </row>
    <row r="40" spans="1:7" ht="12.75" customHeight="1">
      <c r="A40" s="6" t="s">
        <v>57</v>
      </c>
      <c r="B40" s="7" t="s">
        <v>45</v>
      </c>
      <c r="C40" s="7"/>
      <c r="D40" s="19">
        <f>D41</f>
        <v>3672</v>
      </c>
      <c r="E40" s="19">
        <f>E41</f>
        <v>601.824723</v>
      </c>
      <c r="F40" s="31">
        <f t="shared" si="0"/>
        <v>16.389562173202613</v>
      </c>
      <c r="G40" s="17"/>
    </row>
    <row r="41" spans="1:7" s="8" customFormat="1" ht="12.75" customHeight="1">
      <c r="A41" s="9" t="s">
        <v>54</v>
      </c>
      <c r="B41" s="9"/>
      <c r="C41" s="10" t="s">
        <v>56</v>
      </c>
      <c r="D41" s="20">
        <v>3672</v>
      </c>
      <c r="E41" s="20">
        <v>601.824723</v>
      </c>
      <c r="F41" s="31">
        <f t="shared" si="0"/>
        <v>16.389562173202613</v>
      </c>
      <c r="G41" s="16"/>
    </row>
    <row r="42" spans="1:7" ht="12.75">
      <c r="A42" s="12" t="s">
        <v>27</v>
      </c>
      <c r="B42" s="12"/>
      <c r="C42" s="7"/>
      <c r="D42" s="19">
        <f>SUM(D13+D21+D24+D29+D34+D36+D40+D19)+D38</f>
        <v>33147.028999999995</v>
      </c>
      <c r="E42" s="19">
        <f>SUM(E13+E21+E24+E29+E34+E36+E40+E19)+E38</f>
        <v>4842.679833</v>
      </c>
      <c r="F42" s="31">
        <f t="shared" si="0"/>
        <v>14.60969498352326</v>
      </c>
      <c r="G42" s="17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</sheetData>
  <sheetProtection/>
  <mergeCells count="12">
    <mergeCell ref="A7:F7"/>
    <mergeCell ref="C1:F1"/>
    <mergeCell ref="C5:F5"/>
    <mergeCell ref="C3:F3"/>
    <mergeCell ref="C2:F2"/>
    <mergeCell ref="A8:F8"/>
    <mergeCell ref="A10:A12"/>
    <mergeCell ref="B10:B12"/>
    <mergeCell ref="C10:C12"/>
    <mergeCell ref="F10:F12"/>
    <mergeCell ref="D10:D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2014-05-04T08:22:01Z</cp:lastPrinted>
  <dcterms:created xsi:type="dcterms:W3CDTF">2005-07-27T12:36:10Z</dcterms:created>
  <dcterms:modified xsi:type="dcterms:W3CDTF">2014-05-04T08:22:05Z</dcterms:modified>
  <cp:category/>
  <cp:version/>
  <cp:contentType/>
  <cp:contentStatus/>
</cp:coreProperties>
</file>