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'Лист1'!$A$1:$F$36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<sst xmlns="http://schemas.openxmlformats.org/spreadsheetml/2006/main" count="67" uniqueCount="67">
  <si>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</si>
  <si>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</si>
  <si>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</si>
  <si>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</si>
  <si>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</si>
  <si>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</si>
  <si>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</si>
  <si>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</si>
  <si>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</si>
  <si>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</si>
  <si>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</si>
  <si>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</si>
  <si>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</si>
  <si>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</si>
  <si>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</si>
  <si>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</si>
  <si>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</si>
  <si>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</si>
  <si>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</si>
  <si>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</si>
  <si>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</si>
  <si>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</si>
  <si>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</si>
  <si>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</si>
  <si>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</si>
  <si>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</si>
  <si>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</si>
  <si>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</si>
  <si>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</si>
  <si>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</si>
  <si>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</si>
  <si>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</si>
  <si>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</si>
  <si>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</si>
  <si>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</si>
  <si>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</si>
  <si>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</si>
  <si>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</si>
  <si>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</si>
  <si>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</si>
  <si>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</si>
  <si>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</si>
  <si>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</si>
  <si>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</si>
  <si>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</si>
  <si>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</si>
  <si>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</si>
  <si>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</si>
  <si>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</si>
  <si>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</si>
  <si>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</si>
  <si>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</si>
  <si>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</si>
  <si>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</si>
  <si>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</si>
  <si>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</si>
  <si>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</si>
  <si>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</si>
  <si>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</si>
  <si>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</si>
  <si>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</si>
  <si>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Приложение № 3</t>
  </si>
  <si>
    <t>% исполнения</t>
  </si>
  <si>
    <t>Утверждено в бюджете 2015 год  сумма, тыс.руб.</t>
  </si>
  <si>
    <t>Исполнение расходов бюджета по разделам и подразделам, классификации расходов бюджета Дружногорского городского поселения за  1 полугодие 2015 год</t>
  </si>
  <si>
    <t>Исполнено 1 полугодие 2015 год  сумма, тыс.руб.</t>
  </si>
  <si>
    <t>№ 67  от 29 июля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</si>
</sst>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Times New Roman"/>
      <family val="1"/>
    </font>
    <font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4" fontId="24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48.375" style="1" customWidth="1"/>
    <col min="2" max="2" width="9.375" style="1" customWidth="1"/>
    <col min="3" max="3" width="8.375" style="2" customWidth="1"/>
    <col min="4" max="4" width="12.00390625" style="1" customWidth="1"/>
    <col min="5" max="5" width="9.125" style="27" customWidth="1"/>
    <col min="6" max="6" width="7.125" style="1" customWidth="1"/>
    <col min="7" max="16384" width="9.125" style="1" customWidth="1"/>
  </cols>
  <sheetData>
    <row r="1" spans="3:6" ht="12.75">
      <c r="C1" s="28" t="s">
        <v>61</v>
      </c>
      <c r="D1" s="28"/>
      <c r="E1" s="29"/>
      <c r="F1" s="29"/>
    </row>
    <row r="2" spans="1:6" ht="12.75">
      <c r="A2" s="15"/>
      <c r="C2" s="32" t="s">
        <v>28</v>
      </c>
      <c r="D2" s="32"/>
      <c r="E2" s="29"/>
      <c r="F2" s="29"/>
    </row>
    <row r="3" spans="1:6" ht="12.75" customHeight="1">
      <c r="A3" s="3"/>
      <c r="B3" s="32" t="s">
        <v>30</v>
      </c>
      <c r="C3" s="33"/>
      <c r="D3" s="33"/>
      <c r="E3" s="29"/>
      <c r="F3" s="29"/>
    </row>
    <row r="4" spans="1:6" ht="16.5" customHeight="1">
      <c r="A4" s="3"/>
      <c r="B4" s="28" t="s">
        <v>66</v>
      </c>
      <c r="C4" s="31"/>
      <c r="D4" s="31"/>
      <c r="E4" s="29"/>
      <c r="F4" s="29"/>
    </row>
    <row r="5" spans="1:6" ht="30" customHeight="1">
      <c r="A5" s="30" t="s">
        <v>64</v>
      </c>
      <c r="B5" s="30"/>
      <c r="C5" s="30"/>
      <c r="D5" s="30"/>
      <c r="E5" s="29"/>
      <c r="F5" s="29"/>
    </row>
    <row r="6" spans="1:2" ht="10.5" customHeight="1">
      <c r="A6" s="4"/>
      <c r="B6" s="4"/>
    </row>
    <row r="7" spans="1:6" ht="45" customHeight="1">
      <c r="A7" s="22" t="s">
        <v>0</v>
      </c>
      <c r="B7" s="23" t="s">
        <v>1</v>
      </c>
      <c r="C7" s="23" t="s">
        <v>2</v>
      </c>
      <c r="D7" s="19" t="s">
        <v>63</v>
      </c>
      <c r="E7" s="20" t="s">
        <v>65</v>
      </c>
      <c r="F7" s="21" t="s">
        <v>62</v>
      </c>
    </row>
    <row r="8" spans="1:6" s="7" customFormat="1" ht="12.75" customHeight="1">
      <c r="A8" s="5" t="s">
        <v>3</v>
      </c>
      <c r="B8" s="6" t="s">
        <v>4</v>
      </c>
      <c r="C8" s="6"/>
      <c r="D8" s="12">
        <f>D9+D10+D11+D12</f>
        <v>11350.39</v>
      </c>
      <c r="E8" s="12">
        <f>E9+E10+E11+E12</f>
        <v>3743.70025</v>
      </c>
      <c r="F8" s="24">
        <f>E8/D8*100</f>
        <v>32.98300983490435</v>
      </c>
    </row>
    <row r="9" spans="1:6" ht="25.5" customHeight="1">
      <c r="A9" s="8" t="s">
        <v>32</v>
      </c>
      <c r="B9" s="8"/>
      <c r="C9" s="9" t="s">
        <v>31</v>
      </c>
      <c r="D9" s="13">
        <v>468</v>
      </c>
      <c r="E9" s="26">
        <v>195</v>
      </c>
      <c r="F9" s="24">
        <f aca="true" t="shared" si="0" ref="F9:F36">E9/D9*100</f>
        <v>41.66666666666667</v>
      </c>
    </row>
    <row r="10" spans="1:6" ht="15" customHeight="1">
      <c r="A10" s="8" t="s">
        <v>5</v>
      </c>
      <c r="B10" s="8"/>
      <c r="C10" s="9" t="s">
        <v>6</v>
      </c>
      <c r="D10" s="13">
        <v>8839.96</v>
      </c>
      <c r="E10" s="26">
        <v>2891.8087</v>
      </c>
      <c r="F10" s="24">
        <f t="shared" si="0"/>
        <v>32.71291612179241</v>
      </c>
    </row>
    <row r="11" spans="1:6" ht="12.75" customHeight="1">
      <c r="A11" s="8" t="s">
        <v>7</v>
      </c>
      <c r="B11" s="8"/>
      <c r="C11" s="9" t="s">
        <v>48</v>
      </c>
      <c r="D11" s="13">
        <v>100</v>
      </c>
      <c r="E11" s="26"/>
      <c r="F11" s="24">
        <f t="shared" si="0"/>
        <v>0</v>
      </c>
    </row>
    <row r="12" spans="1:6" ht="12.75" customHeight="1">
      <c r="A12" s="8" t="s">
        <v>36</v>
      </c>
      <c r="B12" s="8"/>
      <c r="C12" s="9" t="s">
        <v>49</v>
      </c>
      <c r="D12" s="13">
        <v>1942.43</v>
      </c>
      <c r="E12" s="26">
        <v>656.89155</v>
      </c>
      <c r="F12" s="24">
        <f t="shared" si="0"/>
        <v>33.81802947853977</v>
      </c>
    </row>
    <row r="13" spans="1:6" ht="12.75" customHeight="1">
      <c r="A13" s="5" t="s">
        <v>33</v>
      </c>
      <c r="B13" s="6" t="s">
        <v>34</v>
      </c>
      <c r="C13" s="9"/>
      <c r="D13" s="12">
        <f>D14</f>
        <v>306.18</v>
      </c>
      <c r="E13" s="12">
        <f>E14</f>
        <v>112.469</v>
      </c>
      <c r="F13" s="24">
        <f t="shared" si="0"/>
        <v>36.732967535436664</v>
      </c>
    </row>
    <row r="14" spans="1:6" s="7" customFormat="1" ht="15.75" customHeight="1">
      <c r="A14" s="8" t="s">
        <v>35</v>
      </c>
      <c r="B14" s="8"/>
      <c r="C14" s="9" t="s">
        <v>39</v>
      </c>
      <c r="D14" s="13">
        <v>306.18</v>
      </c>
      <c r="E14" s="25">
        <v>112.469</v>
      </c>
      <c r="F14" s="24">
        <f t="shared" si="0"/>
        <v>36.732967535436664</v>
      </c>
    </row>
    <row r="15" spans="1:6" ht="24" customHeight="1">
      <c r="A15" s="5" t="s">
        <v>8</v>
      </c>
      <c r="B15" s="6" t="s">
        <v>9</v>
      </c>
      <c r="C15" s="6"/>
      <c r="D15" s="12">
        <f>D16+D17</f>
        <v>590</v>
      </c>
      <c r="E15" s="12">
        <f>E16+E17</f>
        <v>166.19418</v>
      </c>
      <c r="F15" s="24">
        <f t="shared" si="0"/>
        <v>28.16850508474576</v>
      </c>
    </row>
    <row r="16" spans="1:6" ht="39.75" customHeight="1">
      <c r="A16" s="8" t="s">
        <v>59</v>
      </c>
      <c r="B16" s="8"/>
      <c r="C16" s="9" t="s">
        <v>10</v>
      </c>
      <c r="D16" s="13">
        <v>370</v>
      </c>
      <c r="E16" s="26">
        <v>151.19418</v>
      </c>
      <c r="F16" s="24">
        <f t="shared" si="0"/>
        <v>40.86329189189189</v>
      </c>
    </row>
    <row r="17" spans="1:6" s="7" customFormat="1" ht="12.75" customHeight="1">
      <c r="A17" s="8" t="s">
        <v>40</v>
      </c>
      <c r="B17" s="8"/>
      <c r="C17" s="9" t="s">
        <v>11</v>
      </c>
      <c r="D17" s="13">
        <v>220</v>
      </c>
      <c r="E17" s="25">
        <v>15</v>
      </c>
      <c r="F17" s="24">
        <f t="shared" si="0"/>
        <v>6.8181818181818175</v>
      </c>
    </row>
    <row r="18" spans="1:6" ht="12.75" customHeight="1">
      <c r="A18" s="5" t="s">
        <v>12</v>
      </c>
      <c r="B18" s="6" t="s">
        <v>13</v>
      </c>
      <c r="C18" s="6"/>
      <c r="D18" s="12">
        <f>D20+D19+D21+D22</f>
        <v>3910.54</v>
      </c>
      <c r="E18" s="12">
        <f>E20+E19+E21+E22</f>
        <v>955.49496</v>
      </c>
      <c r="F18" s="24">
        <f t="shared" si="0"/>
        <v>24.433836759117668</v>
      </c>
    </row>
    <row r="19" spans="1:6" ht="12.75" customHeight="1">
      <c r="A19" s="16" t="s">
        <v>41</v>
      </c>
      <c r="B19" s="6"/>
      <c r="C19" s="9" t="s">
        <v>42</v>
      </c>
      <c r="D19" s="13">
        <v>23</v>
      </c>
      <c r="E19" s="26"/>
      <c r="F19" s="24">
        <f t="shared" si="0"/>
        <v>0</v>
      </c>
    </row>
    <row r="20" spans="1:6" ht="12" customHeight="1">
      <c r="A20" s="8" t="s">
        <v>60</v>
      </c>
      <c r="B20" s="8"/>
      <c r="C20" s="9" t="s">
        <v>50</v>
      </c>
      <c r="D20" s="13">
        <v>3385.54</v>
      </c>
      <c r="E20" s="26">
        <v>737.74136</v>
      </c>
      <c r="F20" s="24">
        <f t="shared" si="0"/>
        <v>21.790950926587783</v>
      </c>
    </row>
    <row r="21" spans="1:6" ht="12" customHeight="1">
      <c r="A21" s="8" t="s">
        <v>43</v>
      </c>
      <c r="B21" s="8"/>
      <c r="C21" s="9" t="s">
        <v>44</v>
      </c>
      <c r="D21" s="13">
        <v>400</v>
      </c>
      <c r="E21" s="26">
        <v>217.7536</v>
      </c>
      <c r="F21" s="24">
        <f t="shared" si="0"/>
        <v>54.4384</v>
      </c>
    </row>
    <row r="22" spans="1:6" ht="12" customHeight="1">
      <c r="A22" s="18" t="s">
        <v>58</v>
      </c>
      <c r="B22" s="8"/>
      <c r="C22" s="9" t="s">
        <v>57</v>
      </c>
      <c r="D22" s="13">
        <v>102</v>
      </c>
      <c r="E22" s="26">
        <v>0</v>
      </c>
      <c r="F22" s="24">
        <f t="shared" si="0"/>
        <v>0</v>
      </c>
    </row>
    <row r="23" spans="1:6" s="10" customFormat="1" ht="12.75" customHeight="1">
      <c r="A23" s="5" t="s">
        <v>14</v>
      </c>
      <c r="B23" s="6" t="s">
        <v>15</v>
      </c>
      <c r="C23" s="6"/>
      <c r="D23" s="12">
        <f>SUM(D24:D25)+D26+D27</f>
        <v>11015.1</v>
      </c>
      <c r="E23" s="12">
        <f>SUM(E24:E25)+E26+E27</f>
        <v>4470.28591</v>
      </c>
      <c r="F23" s="24">
        <f t="shared" si="0"/>
        <v>40.58325307986309</v>
      </c>
    </row>
    <row r="24" spans="1:6" ht="12.75" customHeight="1">
      <c r="A24" s="8" t="s">
        <v>29</v>
      </c>
      <c r="B24" s="8"/>
      <c r="C24" s="9" t="s">
        <v>16</v>
      </c>
      <c r="D24" s="13">
        <v>1625.1</v>
      </c>
      <c r="E24" s="26">
        <v>473.2765</v>
      </c>
      <c r="F24" s="24">
        <f t="shared" si="0"/>
        <v>29.122915512891517</v>
      </c>
    </row>
    <row r="25" spans="1:6" ht="14.25" customHeight="1">
      <c r="A25" s="8" t="s">
        <v>17</v>
      </c>
      <c r="B25" s="8"/>
      <c r="C25" s="9" t="s">
        <v>18</v>
      </c>
      <c r="D25" s="13">
        <v>1215</v>
      </c>
      <c r="E25" s="26">
        <v>421.55945</v>
      </c>
      <c r="F25" s="24">
        <f t="shared" si="0"/>
        <v>34.696251028806586</v>
      </c>
    </row>
    <row r="26" spans="1:6" ht="14.25" customHeight="1">
      <c r="A26" s="8" t="s">
        <v>37</v>
      </c>
      <c r="B26" s="8"/>
      <c r="C26" s="9" t="s">
        <v>38</v>
      </c>
      <c r="D26" s="13">
        <v>4020</v>
      </c>
      <c r="E26" s="26">
        <v>1892.72859</v>
      </c>
      <c r="F26" s="24">
        <f t="shared" si="0"/>
        <v>47.08280074626865</v>
      </c>
    </row>
    <row r="27" spans="1:6" ht="14.25" customHeight="1">
      <c r="A27" s="8" t="s">
        <v>52</v>
      </c>
      <c r="B27" s="8"/>
      <c r="C27" s="9" t="s">
        <v>51</v>
      </c>
      <c r="D27" s="13">
        <v>4155</v>
      </c>
      <c r="E27" s="26">
        <v>1682.72137</v>
      </c>
      <c r="F27" s="24">
        <f t="shared" si="0"/>
        <v>40.49870926594464</v>
      </c>
    </row>
    <row r="28" spans="1:6" ht="12.75" customHeight="1">
      <c r="A28" s="5" t="s">
        <v>19</v>
      </c>
      <c r="B28" s="6" t="s">
        <v>20</v>
      </c>
      <c r="C28" s="6"/>
      <c r="D28" s="12">
        <f>SUM(D29:D29)</f>
        <v>153.686</v>
      </c>
      <c r="E28" s="12">
        <f>SUM(E29:E29)</f>
        <v>28</v>
      </c>
      <c r="F28" s="24">
        <f t="shared" si="0"/>
        <v>18.218965943547232</v>
      </c>
    </row>
    <row r="29" spans="1:6" s="7" customFormat="1" ht="16.5" customHeight="1">
      <c r="A29" s="8" t="s">
        <v>21</v>
      </c>
      <c r="B29" s="8"/>
      <c r="C29" s="9" t="s">
        <v>22</v>
      </c>
      <c r="D29" s="13">
        <v>153.686</v>
      </c>
      <c r="E29" s="25">
        <v>28</v>
      </c>
      <c r="F29" s="24">
        <f t="shared" si="0"/>
        <v>18.218965943547232</v>
      </c>
    </row>
    <row r="30" spans="1:6" ht="12.75" customHeight="1">
      <c r="A30" s="5" t="s">
        <v>23</v>
      </c>
      <c r="B30" s="6" t="s">
        <v>24</v>
      </c>
      <c r="C30" s="6"/>
      <c r="D30" s="12">
        <f>SUM(D31:D31)</f>
        <v>9015</v>
      </c>
      <c r="E30" s="12">
        <f>SUM(E31:E31)</f>
        <v>3692.14045</v>
      </c>
      <c r="F30" s="24">
        <f t="shared" si="0"/>
        <v>40.955523571824735</v>
      </c>
    </row>
    <row r="31" spans="1:6" ht="12.75" customHeight="1">
      <c r="A31" s="8" t="s">
        <v>25</v>
      </c>
      <c r="B31" s="8"/>
      <c r="C31" s="9" t="s">
        <v>26</v>
      </c>
      <c r="D31" s="13">
        <v>9015</v>
      </c>
      <c r="E31" s="26">
        <v>3692.14045</v>
      </c>
      <c r="F31" s="24">
        <f t="shared" si="0"/>
        <v>40.955523571824735</v>
      </c>
    </row>
    <row r="32" spans="1:6" ht="12.75" customHeight="1">
      <c r="A32" s="17" t="s">
        <v>46</v>
      </c>
      <c r="B32" s="5">
        <v>1000</v>
      </c>
      <c r="C32" s="9"/>
      <c r="D32" s="12">
        <f>D33</f>
        <v>800</v>
      </c>
      <c r="E32" s="12">
        <f>E33</f>
        <v>345.785</v>
      </c>
      <c r="F32" s="24">
        <f t="shared" si="0"/>
        <v>43.223125</v>
      </c>
    </row>
    <row r="33" spans="1:6" ht="12.75" customHeight="1">
      <c r="A33" s="8" t="s">
        <v>47</v>
      </c>
      <c r="B33" s="8"/>
      <c r="C33" s="9" t="s">
        <v>54</v>
      </c>
      <c r="D33" s="13">
        <v>800</v>
      </c>
      <c r="E33" s="26">
        <v>345.785</v>
      </c>
      <c r="F33" s="24">
        <f t="shared" si="0"/>
        <v>43.223125</v>
      </c>
    </row>
    <row r="34" spans="1:6" ht="12.75" customHeight="1">
      <c r="A34" s="5" t="s">
        <v>56</v>
      </c>
      <c r="B34" s="6" t="s">
        <v>45</v>
      </c>
      <c r="C34" s="6"/>
      <c r="D34" s="12">
        <f>D35</f>
        <v>3900</v>
      </c>
      <c r="E34" s="12">
        <f>E35</f>
        <v>1824.75324</v>
      </c>
      <c r="F34" s="24">
        <f t="shared" si="0"/>
        <v>46.788544615384616</v>
      </c>
    </row>
    <row r="35" spans="1:6" s="7" customFormat="1" ht="12.75" customHeight="1">
      <c r="A35" s="8" t="s">
        <v>53</v>
      </c>
      <c r="B35" s="8"/>
      <c r="C35" s="9" t="s">
        <v>55</v>
      </c>
      <c r="D35" s="13">
        <v>3900</v>
      </c>
      <c r="E35" s="25">
        <v>1824.75324</v>
      </c>
      <c r="F35" s="24">
        <f t="shared" si="0"/>
        <v>46.788544615384616</v>
      </c>
    </row>
    <row r="36" spans="1:6" ht="12.75">
      <c r="A36" s="11" t="s">
        <v>27</v>
      </c>
      <c r="B36" s="11"/>
      <c r="C36" s="6"/>
      <c r="D36" s="12">
        <f>SUM(D8+D15+D18+D23+D28+D30+D34+D13)+D32</f>
        <v>41040.896</v>
      </c>
      <c r="E36" s="12">
        <f>SUM(E8+E15+E18+E23+E28+E30+E34+E13)+E32</f>
        <v>15338.822989999997</v>
      </c>
      <c r="F36" s="24">
        <f t="shared" si="0"/>
        <v>37.37448371010223</v>
      </c>
    </row>
    <row r="37" ht="12.75">
      <c r="D37" s="14"/>
    </row>
    <row r="38" ht="12.75">
      <c r="D38" s="14"/>
    </row>
    <row r="39" ht="12.75">
      <c r="D39" s="14"/>
    </row>
    <row r="40" ht="12.75">
      <c r="D40" s="14"/>
    </row>
    <row r="41" ht="12.75">
      <c r="D41" s="14"/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  <row r="50" ht="12.75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ht="12.75">
      <c r="D56" s="14"/>
    </row>
    <row r="57" ht="12.75">
      <c r="D57" s="14"/>
    </row>
    <row r="58" ht="12.75">
      <c r="D58" s="14"/>
    </row>
    <row r="59" ht="12.75">
      <c r="D59" s="14"/>
    </row>
    <row r="60" ht="12.75">
      <c r="D60" s="14"/>
    </row>
    <row r="61" ht="12.75"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  <row r="96" ht="12.75">
      <c r="D96" s="14"/>
    </row>
    <row r="97" ht="12.75">
      <c r="D97" s="14"/>
    </row>
    <row r="98" ht="12.75">
      <c r="D98" s="14"/>
    </row>
    <row r="99" ht="12.75"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  <row r="115" ht="12.75">
      <c r="D115" s="14"/>
    </row>
    <row r="116" ht="12.75">
      <c r="D116" s="14"/>
    </row>
    <row r="117" ht="12.75">
      <c r="D117" s="14"/>
    </row>
    <row r="118" ht="12.75">
      <c r="D118" s="14"/>
    </row>
    <row r="119" ht="12.75">
      <c r="D119" s="14"/>
    </row>
    <row r="120" ht="12.75">
      <c r="D120" s="14"/>
    </row>
    <row r="121" ht="12.75">
      <c r="D121" s="14"/>
    </row>
    <row r="122" ht="12.75">
      <c r="D122" s="14"/>
    </row>
    <row r="123" ht="12.75">
      <c r="D123" s="14"/>
    </row>
    <row r="124" ht="12.75">
      <c r="D124" s="14"/>
    </row>
    <row r="125" ht="12.75">
      <c r="D125" s="14"/>
    </row>
    <row r="126" ht="12.75">
      <c r="D126" s="14"/>
    </row>
    <row r="127" ht="12.75">
      <c r="D127" s="14"/>
    </row>
    <row r="128" ht="12.75">
      <c r="D128" s="14"/>
    </row>
    <row r="129" ht="12.75">
      <c r="D129" s="14"/>
    </row>
    <row r="130" ht="12.75">
      <c r="D130" s="14"/>
    </row>
    <row r="131" ht="12.75">
      <c r="D131" s="14"/>
    </row>
    <row r="132" ht="12.75">
      <c r="D132" s="14"/>
    </row>
    <row r="133" ht="12.75">
      <c r="D133" s="14"/>
    </row>
    <row r="134" ht="12.75">
      <c r="D134" s="14"/>
    </row>
    <row r="135" ht="12.75"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  <row r="193" ht="12.75">
      <c r="D193" s="14"/>
    </row>
    <row r="194" ht="12.75">
      <c r="D194" s="14"/>
    </row>
    <row r="195" ht="12.75">
      <c r="D195" s="14"/>
    </row>
    <row r="196" ht="12.75">
      <c r="D196" s="14"/>
    </row>
    <row r="197" ht="12.75">
      <c r="D197" s="14"/>
    </row>
    <row r="198" ht="12.75">
      <c r="D198" s="14"/>
    </row>
    <row r="199" ht="12.75">
      <c r="D199" s="14"/>
    </row>
    <row r="200" ht="12.75">
      <c r="D200" s="14"/>
    </row>
    <row r="201" ht="12.75">
      <c r="D201" s="14"/>
    </row>
    <row r="202" ht="12.75">
      <c r="D202" s="14"/>
    </row>
    <row r="203" ht="12.75">
      <c r="D203" s="14"/>
    </row>
    <row r="204" ht="12.75">
      <c r="D204" s="14"/>
    </row>
    <row r="205" ht="12.75">
      <c r="D205" s="14"/>
    </row>
    <row r="206" ht="12.75">
      <c r="D206" s="14"/>
    </row>
    <row r="207" ht="12.75">
      <c r="D207" s="14"/>
    </row>
    <row r="208" ht="12.75">
      <c r="D208" s="14"/>
    </row>
    <row r="209" ht="12.75">
      <c r="D209" s="14"/>
    </row>
    <row r="210" ht="12.75">
      <c r="D210" s="14"/>
    </row>
    <row r="211" ht="12.75">
      <c r="D211" s="14"/>
    </row>
    <row r="212" ht="12.75">
      <c r="D212" s="14"/>
    </row>
    <row r="213" ht="12.75">
      <c r="D213" s="14"/>
    </row>
    <row r="214" ht="12.75">
      <c r="D214" s="14"/>
    </row>
    <row r="215" ht="12.75">
      <c r="D215" s="14"/>
    </row>
    <row r="216" ht="12.75">
      <c r="D216" s="14"/>
    </row>
    <row r="217" ht="12.75">
      <c r="D217" s="14"/>
    </row>
    <row r="218" ht="12.75">
      <c r="D218" s="14"/>
    </row>
    <row r="219" ht="12.75">
      <c r="D219" s="14"/>
    </row>
    <row r="220" ht="12.75">
      <c r="D220" s="14"/>
    </row>
    <row r="221" ht="12.75">
      <c r="D221" s="14"/>
    </row>
    <row r="222" ht="12.75">
      <c r="D222" s="14"/>
    </row>
    <row r="223" ht="12.75">
      <c r="D223" s="14"/>
    </row>
    <row r="224" ht="12.75">
      <c r="D224" s="14"/>
    </row>
    <row r="225" ht="12.75">
      <c r="D225" s="14"/>
    </row>
    <row r="226" ht="12.75">
      <c r="D226" s="14"/>
    </row>
    <row r="227" ht="12.75">
      <c r="D227" s="14"/>
    </row>
    <row r="228" ht="12.75">
      <c r="D228" s="14"/>
    </row>
    <row r="229" ht="12.75">
      <c r="D229" s="14"/>
    </row>
    <row r="230" ht="12.75">
      <c r="D230" s="14"/>
    </row>
    <row r="231" ht="12.75">
      <c r="D231" s="14"/>
    </row>
    <row r="232" ht="12.75">
      <c r="D232" s="14"/>
    </row>
    <row r="233" ht="12.75">
      <c r="D233" s="14"/>
    </row>
    <row r="234" ht="12.75">
      <c r="D234" s="14"/>
    </row>
    <row r="235" ht="12.75">
      <c r="D235" s="14"/>
    </row>
    <row r="236" ht="12.75">
      <c r="D236" s="14"/>
    </row>
    <row r="237" ht="12.75">
      <c r="D237" s="14"/>
    </row>
    <row r="238" ht="12.75">
      <c r="D238" s="14"/>
    </row>
    <row r="239" ht="12.75">
      <c r="D239" s="14"/>
    </row>
    <row r="240" ht="12.75">
      <c r="D240" s="14"/>
    </row>
    <row r="241" ht="12.75">
      <c r="D241" s="14"/>
    </row>
    <row r="242" ht="12.75">
      <c r="D242" s="14"/>
    </row>
    <row r="243" ht="12.75">
      <c r="D243" s="14"/>
    </row>
    <row r="244" ht="12.75">
      <c r="D244" s="14"/>
    </row>
    <row r="245" ht="12.75">
      <c r="D245" s="14"/>
    </row>
    <row r="246" ht="12.75">
      <c r="D246" s="14"/>
    </row>
    <row r="247" ht="12.75">
      <c r="D247" s="14"/>
    </row>
    <row r="248" ht="12.75">
      <c r="D248" s="14"/>
    </row>
    <row r="249" ht="12.75">
      <c r="D249" s="14"/>
    </row>
    <row r="250" ht="12.75">
      <c r="D250" s="14"/>
    </row>
    <row r="251" ht="12.75">
      <c r="D251" s="14"/>
    </row>
    <row r="252" ht="12.75">
      <c r="D252" s="14"/>
    </row>
    <row r="253" ht="12.75">
      <c r="D253" s="14"/>
    </row>
    <row r="254" ht="12.75">
      <c r="D254" s="14"/>
    </row>
    <row r="255" ht="12.75">
      <c r="D255" s="14"/>
    </row>
    <row r="256" ht="12.75">
      <c r="D256" s="14"/>
    </row>
    <row r="257" ht="12.75">
      <c r="D257" s="14"/>
    </row>
    <row r="258" ht="12.75">
      <c r="D258" s="14"/>
    </row>
    <row r="259" ht="12.75">
      <c r="D259" s="14"/>
    </row>
    <row r="260" ht="12.75">
      <c r="D260" s="14"/>
    </row>
    <row r="261" ht="12.75">
      <c r="D261" s="14"/>
    </row>
    <row r="262" ht="12.75">
      <c r="D262" s="14"/>
    </row>
    <row r="263" ht="12.75">
      <c r="D263" s="14"/>
    </row>
    <row r="264" ht="12.75">
      <c r="D264" s="14"/>
    </row>
    <row r="265" ht="12.75">
      <c r="D265" s="14"/>
    </row>
    <row r="266" ht="12.75">
      <c r="D266" s="14"/>
    </row>
    <row r="267" ht="12.75">
      <c r="D267" s="14"/>
    </row>
    <row r="268" ht="12.75">
      <c r="D268" s="14"/>
    </row>
  </sheetData>
  <sheetProtection/>
  <mergeCells count="5">
    <mergeCell ref="C1:F1"/>
    <mergeCell ref="A5:F5"/>
    <mergeCell ref="B4:F4"/>
    <mergeCell ref="B3:F3"/>
    <mergeCell ref="C2:F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2015-07-19T16:28:58Z</cp:lastPrinted>
  <dcterms:created xsi:type="dcterms:W3CDTF">2005-07-27T12:36:10Z</dcterms:created>
  <dcterms:modified xsi:type="dcterms:W3CDTF">2015-07-29T06:09:33Z</dcterms:modified>
  <cp:category/>
  <cp:version/>
  <cp:contentType/>
  <cp:contentStatus/>
</cp:coreProperties>
</file>