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<sst xmlns="http://schemas.openxmlformats.org/spreadsheetml/2006/main" count="65" uniqueCount="65">
  <si>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</si>
  <si>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</si>
  <si>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</si>
  <si>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</si>
  <si>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</si>
  <si>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</si>
  <si>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</si>
  <si>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</si>
  <si>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</si>
  <si>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</si>
  <si>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</si>
  <si>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</si>
  <si>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</si>
  <si>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</si>
  <si>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</si>
  <si>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</si>
  <si>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</si>
  <si>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</si>
  <si>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</si>
  <si>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</si>
  <si>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</si>
  <si>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</si>
  <si>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</si>
  <si>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</si>
  <si>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</si>
  <si>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</si>
  <si>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</si>
  <si>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</si>
  <si>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</si>
  <si>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</si>
  <si>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</si>
  <si>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</si>
  <si>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</si>
  <si>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</si>
  <si>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</si>
  <si>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</si>
  <si>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</si>
  <si>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</si>
  <si>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</si>
  <si>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</si>
  <si>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</si>
  <si>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</si>
  <si>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</si>
  <si>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</si>
  <si>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</si>
  <si>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</si>
  <si>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</si>
  <si>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</si>
  <si>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</si>
  <si>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</si>
  <si>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</si>
  <si>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</si>
  <si>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</si>
  <si>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</si>
  <si>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</si>
  <si>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</si>
  <si>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</si>
  <si>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</si>
  <si>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</si>
  <si>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3</t>
  </si>
  <si>
    <t>% исполнения</t>
  </si>
  <si>
    <t>Утверждено в бюджете 2016 год  сумма, тыс.руб.</t>
  </si>
  <si>
    <t>Исполнение расходов бюджета по разделам и подразделам, классификации расходов бюджета Дружногорского городского поселения за  9 месяцев 2016 год</t>
  </si>
  <si>
    <t>Исполнено 9 месяцев 2016 год  сумма, тыс.руб.</t>
  </si>
  <si>
    <t>№ 35  от 26 октября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</si>
</sst>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8.375" style="1" customWidth="1"/>
    <col min="2" max="2" width="9.375" style="1" customWidth="1"/>
    <col min="3" max="3" width="8.375" style="2" customWidth="1"/>
    <col min="4" max="4" width="12.00390625" style="1" customWidth="1"/>
    <col min="5" max="5" width="9.125" style="2" customWidth="1"/>
    <col min="6" max="16384" width="9.125" style="1" customWidth="1"/>
  </cols>
  <sheetData>
    <row r="1" spans="3:6" ht="12.75">
      <c r="C1" s="26" t="s">
        <v>59</v>
      </c>
      <c r="D1" s="26"/>
      <c r="E1" s="27"/>
      <c r="F1" s="27"/>
    </row>
    <row r="2" spans="1:6" ht="12.75">
      <c r="A2" s="15"/>
      <c r="C2" s="30" t="s">
        <v>28</v>
      </c>
      <c r="D2" s="30"/>
      <c r="E2" s="27"/>
      <c r="F2" s="27"/>
    </row>
    <row r="3" spans="1:6" ht="12.75" customHeight="1">
      <c r="A3" s="3"/>
      <c r="B3" s="30" t="s">
        <v>30</v>
      </c>
      <c r="C3" s="31"/>
      <c r="D3" s="31"/>
      <c r="E3" s="27"/>
      <c r="F3" s="27"/>
    </row>
    <row r="4" spans="1:6" ht="16.5" customHeight="1">
      <c r="A4" s="3"/>
      <c r="B4" s="26" t="s">
        <v>64</v>
      </c>
      <c r="C4" s="29"/>
      <c r="D4" s="29"/>
      <c r="E4" s="27"/>
      <c r="F4" s="27"/>
    </row>
    <row r="5" spans="1:6" ht="30" customHeight="1">
      <c r="A5" s="28" t="s">
        <v>62</v>
      </c>
      <c r="B5" s="28"/>
      <c r="C5" s="28"/>
      <c r="D5" s="28"/>
      <c r="E5" s="27"/>
      <c r="F5" s="27"/>
    </row>
    <row r="6" spans="1:2" ht="10.5" customHeight="1">
      <c r="A6" s="4"/>
      <c r="B6" s="4"/>
    </row>
    <row r="7" spans="1:6" ht="45" customHeight="1">
      <c r="A7" s="21" t="s">
        <v>0</v>
      </c>
      <c r="B7" s="22" t="s">
        <v>1</v>
      </c>
      <c r="C7" s="22" t="s">
        <v>2</v>
      </c>
      <c r="D7" s="18" t="s">
        <v>61</v>
      </c>
      <c r="E7" s="19" t="s">
        <v>63</v>
      </c>
      <c r="F7" s="20" t="s">
        <v>60</v>
      </c>
    </row>
    <row r="8" spans="1:6" s="7" customFormat="1" ht="12.75" customHeight="1">
      <c r="A8" s="5" t="s">
        <v>3</v>
      </c>
      <c r="B8" s="6" t="s">
        <v>4</v>
      </c>
      <c r="C8" s="6"/>
      <c r="D8" s="12">
        <f>D9+D10+D11+D12</f>
        <v>10469.980000000001</v>
      </c>
      <c r="E8" s="12">
        <f>E9+E10+E11+E12</f>
        <v>5884.9</v>
      </c>
      <c r="F8" s="23">
        <f>E8/D8*100</f>
        <v>56.20736620318281</v>
      </c>
    </row>
    <row r="9" spans="1:6" ht="25.5" customHeight="1">
      <c r="A9" s="8" t="s">
        <v>32</v>
      </c>
      <c r="B9" s="8"/>
      <c r="C9" s="9" t="s">
        <v>31</v>
      </c>
      <c r="D9" s="13">
        <v>468</v>
      </c>
      <c r="E9" s="25">
        <v>288</v>
      </c>
      <c r="F9" s="23">
        <f aca="true" t="shared" si="0" ref="F9:F35">E9/D9*100</f>
        <v>61.53846153846154</v>
      </c>
    </row>
    <row r="10" spans="1:6" ht="15" customHeight="1">
      <c r="A10" s="8" t="s">
        <v>5</v>
      </c>
      <c r="B10" s="8"/>
      <c r="C10" s="9" t="s">
        <v>6</v>
      </c>
      <c r="D10" s="13">
        <v>8421.2</v>
      </c>
      <c r="E10" s="25">
        <v>4846.29</v>
      </c>
      <c r="F10" s="23">
        <f t="shared" si="0"/>
        <v>57.54868664798366</v>
      </c>
    </row>
    <row r="11" spans="1:6" ht="12.75" customHeight="1">
      <c r="A11" s="8" t="s">
        <v>7</v>
      </c>
      <c r="B11" s="8"/>
      <c r="C11" s="9" t="s">
        <v>46</v>
      </c>
      <c r="D11" s="13">
        <v>100</v>
      </c>
      <c r="E11" s="25">
        <v>0</v>
      </c>
      <c r="F11" s="23">
        <f t="shared" si="0"/>
        <v>0</v>
      </c>
    </row>
    <row r="12" spans="1:6" ht="12.75" customHeight="1">
      <c r="A12" s="8" t="s">
        <v>36</v>
      </c>
      <c r="B12" s="8"/>
      <c r="C12" s="9" t="s">
        <v>47</v>
      </c>
      <c r="D12" s="13">
        <v>1480.78</v>
      </c>
      <c r="E12" s="25">
        <v>750.61</v>
      </c>
      <c r="F12" s="23">
        <f t="shared" si="0"/>
        <v>50.69017679871419</v>
      </c>
    </row>
    <row r="13" spans="1:6" ht="12.75" customHeight="1">
      <c r="A13" s="5" t="s">
        <v>33</v>
      </c>
      <c r="B13" s="6" t="s">
        <v>34</v>
      </c>
      <c r="C13" s="9"/>
      <c r="D13" s="12">
        <f>D14</f>
        <v>195.08</v>
      </c>
      <c r="E13" s="12">
        <f>E14</f>
        <v>108.3</v>
      </c>
      <c r="F13" s="23">
        <f t="shared" si="0"/>
        <v>55.51568587246257</v>
      </c>
    </row>
    <row r="14" spans="1:6" s="7" customFormat="1" ht="15.75" customHeight="1">
      <c r="A14" s="8" t="s">
        <v>35</v>
      </c>
      <c r="B14" s="8"/>
      <c r="C14" s="9" t="s">
        <v>39</v>
      </c>
      <c r="D14" s="13">
        <v>195.08</v>
      </c>
      <c r="E14" s="24">
        <v>108.3</v>
      </c>
      <c r="F14" s="23">
        <f t="shared" si="0"/>
        <v>55.51568587246257</v>
      </c>
    </row>
    <row r="15" spans="1:6" ht="24" customHeight="1">
      <c r="A15" s="5" t="s">
        <v>8</v>
      </c>
      <c r="B15" s="6" t="s">
        <v>9</v>
      </c>
      <c r="C15" s="6"/>
      <c r="D15" s="12">
        <f>D16+D17</f>
        <v>400</v>
      </c>
      <c r="E15" s="12">
        <f>E16+E17</f>
        <v>122.52</v>
      </c>
      <c r="F15" s="23">
        <f t="shared" si="0"/>
        <v>30.630000000000003</v>
      </c>
    </row>
    <row r="16" spans="1:6" ht="39.75" customHeight="1">
      <c r="A16" s="8" t="s">
        <v>57</v>
      </c>
      <c r="B16" s="8"/>
      <c r="C16" s="9" t="s">
        <v>10</v>
      </c>
      <c r="D16" s="13">
        <v>250</v>
      </c>
      <c r="E16" s="25">
        <v>107.32</v>
      </c>
      <c r="F16" s="23">
        <f t="shared" si="0"/>
        <v>42.928</v>
      </c>
    </row>
    <row r="17" spans="1:6" s="7" customFormat="1" ht="12.75" customHeight="1">
      <c r="A17" s="8" t="s">
        <v>40</v>
      </c>
      <c r="B17" s="8"/>
      <c r="C17" s="9" t="s">
        <v>11</v>
      </c>
      <c r="D17" s="13">
        <v>150</v>
      </c>
      <c r="E17" s="24">
        <v>15.2</v>
      </c>
      <c r="F17" s="23">
        <f t="shared" si="0"/>
        <v>10.133333333333333</v>
      </c>
    </row>
    <row r="18" spans="1:6" ht="12.75" customHeight="1">
      <c r="A18" s="5" t="s">
        <v>12</v>
      </c>
      <c r="B18" s="6" t="s">
        <v>13</v>
      </c>
      <c r="C18" s="6"/>
      <c r="D18" s="12">
        <f>D19+D20+D21</f>
        <v>5203.95</v>
      </c>
      <c r="E18" s="12">
        <f>E19+E20+E21</f>
        <v>3216.1200000000003</v>
      </c>
      <c r="F18" s="12">
        <f>F19+F20+F21</f>
        <v>147.01416120768036</v>
      </c>
    </row>
    <row r="19" spans="1:6" ht="12" customHeight="1">
      <c r="A19" s="8" t="s">
        <v>58</v>
      </c>
      <c r="B19" s="8"/>
      <c r="C19" s="9" t="s">
        <v>48</v>
      </c>
      <c r="D19" s="13">
        <v>4074.63</v>
      </c>
      <c r="E19" s="25">
        <v>2942.17</v>
      </c>
      <c r="F19" s="23">
        <f t="shared" si="0"/>
        <v>72.20704702022024</v>
      </c>
    </row>
    <row r="20" spans="1:6" ht="12" customHeight="1">
      <c r="A20" s="8" t="s">
        <v>41</v>
      </c>
      <c r="B20" s="8"/>
      <c r="C20" s="9" t="s">
        <v>42</v>
      </c>
      <c r="D20" s="13">
        <v>350</v>
      </c>
      <c r="E20" s="25">
        <v>251.94</v>
      </c>
      <c r="F20" s="23">
        <f t="shared" si="0"/>
        <v>71.98285714285714</v>
      </c>
    </row>
    <row r="21" spans="1:6" ht="12" customHeight="1">
      <c r="A21" s="17" t="s">
        <v>56</v>
      </c>
      <c r="B21" s="8"/>
      <c r="C21" s="9" t="s">
        <v>55</v>
      </c>
      <c r="D21" s="13">
        <v>779.32</v>
      </c>
      <c r="E21" s="25">
        <v>22.01</v>
      </c>
      <c r="F21" s="23">
        <f t="shared" si="0"/>
        <v>2.824257044602987</v>
      </c>
    </row>
    <row r="22" spans="1:6" s="10" customFormat="1" ht="12.75" customHeight="1">
      <c r="A22" s="5" t="s">
        <v>14</v>
      </c>
      <c r="B22" s="6" t="s">
        <v>15</v>
      </c>
      <c r="C22" s="6"/>
      <c r="D22" s="12">
        <f>SUM(D23:D24)+D25+D26</f>
        <v>22265.5</v>
      </c>
      <c r="E22" s="12">
        <f>SUM(E23:E24)+E25+E26</f>
        <v>8755.19</v>
      </c>
      <c r="F22" s="23">
        <f t="shared" si="0"/>
        <v>39.321775841548586</v>
      </c>
    </row>
    <row r="23" spans="1:6" ht="12.75" customHeight="1">
      <c r="A23" s="8" t="s">
        <v>29</v>
      </c>
      <c r="B23" s="8"/>
      <c r="C23" s="9" t="s">
        <v>16</v>
      </c>
      <c r="D23" s="13">
        <v>12634.1</v>
      </c>
      <c r="E23" s="25">
        <v>2994.6</v>
      </c>
      <c r="F23" s="23">
        <f t="shared" si="0"/>
        <v>23.702519372175303</v>
      </c>
    </row>
    <row r="24" spans="1:6" ht="14.25" customHeight="1">
      <c r="A24" s="8" t="s">
        <v>17</v>
      </c>
      <c r="B24" s="8"/>
      <c r="C24" s="9" t="s">
        <v>18</v>
      </c>
      <c r="D24" s="13">
        <v>1650</v>
      </c>
      <c r="E24" s="25">
        <v>922.07</v>
      </c>
      <c r="F24" s="23">
        <f t="shared" si="0"/>
        <v>55.8830303030303</v>
      </c>
    </row>
    <row r="25" spans="1:6" ht="14.25" customHeight="1">
      <c r="A25" s="8" t="s">
        <v>37</v>
      </c>
      <c r="B25" s="8"/>
      <c r="C25" s="9" t="s">
        <v>38</v>
      </c>
      <c r="D25" s="13">
        <v>3611.4</v>
      </c>
      <c r="E25" s="25">
        <v>2044.24</v>
      </c>
      <c r="F25" s="23">
        <f t="shared" si="0"/>
        <v>56.60519466135017</v>
      </c>
    </row>
    <row r="26" spans="1:6" ht="14.25" customHeight="1">
      <c r="A26" s="8" t="s">
        <v>50</v>
      </c>
      <c r="B26" s="8"/>
      <c r="C26" s="9" t="s">
        <v>49</v>
      </c>
      <c r="D26" s="13">
        <v>4370</v>
      </c>
      <c r="E26" s="25">
        <v>2794.28</v>
      </c>
      <c r="F26" s="23">
        <f t="shared" si="0"/>
        <v>63.942334096109846</v>
      </c>
    </row>
    <row r="27" spans="1:6" ht="12.75" customHeight="1">
      <c r="A27" s="5" t="s">
        <v>19</v>
      </c>
      <c r="B27" s="6" t="s">
        <v>20</v>
      </c>
      <c r="C27" s="6"/>
      <c r="D27" s="12">
        <f>SUM(D28:D28)</f>
        <v>227.59</v>
      </c>
      <c r="E27" s="12">
        <f>SUM(E28:E28)</f>
        <v>210.21</v>
      </c>
      <c r="F27" s="23">
        <f t="shared" si="0"/>
        <v>92.36346060898985</v>
      </c>
    </row>
    <row r="28" spans="1:6" s="7" customFormat="1" ht="16.5" customHeight="1">
      <c r="A28" s="8" t="s">
        <v>21</v>
      </c>
      <c r="B28" s="8"/>
      <c r="C28" s="9" t="s">
        <v>22</v>
      </c>
      <c r="D28" s="13">
        <v>227.59</v>
      </c>
      <c r="E28" s="24">
        <v>210.21</v>
      </c>
      <c r="F28" s="23">
        <f t="shared" si="0"/>
        <v>92.36346060898985</v>
      </c>
    </row>
    <row r="29" spans="1:6" ht="12.75" customHeight="1">
      <c r="A29" s="5" t="s">
        <v>23</v>
      </c>
      <c r="B29" s="6" t="s">
        <v>24</v>
      </c>
      <c r="C29" s="6"/>
      <c r="D29" s="12">
        <f>SUM(D30:D30)</f>
        <v>9086.4</v>
      </c>
      <c r="E29" s="12">
        <f>SUM(E30:E30)</f>
        <v>5852.95</v>
      </c>
      <c r="F29" s="23">
        <f t="shared" si="0"/>
        <v>64.41439954217292</v>
      </c>
    </row>
    <row r="30" spans="1:6" ht="12.75" customHeight="1">
      <c r="A30" s="8" t="s">
        <v>25</v>
      </c>
      <c r="B30" s="8"/>
      <c r="C30" s="9" t="s">
        <v>26</v>
      </c>
      <c r="D30" s="13">
        <v>9086.4</v>
      </c>
      <c r="E30" s="25">
        <v>5852.95</v>
      </c>
      <c r="F30" s="23">
        <f t="shared" si="0"/>
        <v>64.41439954217292</v>
      </c>
    </row>
    <row r="31" spans="1:6" ht="12.75" customHeight="1">
      <c r="A31" s="16" t="s">
        <v>44</v>
      </c>
      <c r="B31" s="5">
        <v>1000</v>
      </c>
      <c r="C31" s="9"/>
      <c r="D31" s="12">
        <f>D32</f>
        <v>800</v>
      </c>
      <c r="E31" s="12">
        <f>E32</f>
        <v>540.724</v>
      </c>
      <c r="F31" s="23">
        <f t="shared" si="0"/>
        <v>67.5905</v>
      </c>
    </row>
    <row r="32" spans="1:6" ht="12.75" customHeight="1">
      <c r="A32" s="8" t="s">
        <v>45</v>
      </c>
      <c r="B32" s="8"/>
      <c r="C32" s="9" t="s">
        <v>52</v>
      </c>
      <c r="D32" s="13">
        <v>800</v>
      </c>
      <c r="E32" s="25">
        <v>540.724</v>
      </c>
      <c r="F32" s="23">
        <f t="shared" si="0"/>
        <v>67.5905</v>
      </c>
    </row>
    <row r="33" spans="1:6" ht="12.75" customHeight="1">
      <c r="A33" s="5" t="s">
        <v>54</v>
      </c>
      <c r="B33" s="6" t="s">
        <v>43</v>
      </c>
      <c r="C33" s="6"/>
      <c r="D33" s="12">
        <f>D34</f>
        <v>5100</v>
      </c>
      <c r="E33" s="12">
        <f>E34</f>
        <v>3165.074</v>
      </c>
      <c r="F33" s="23">
        <f t="shared" si="0"/>
        <v>62.060274509803925</v>
      </c>
    </row>
    <row r="34" spans="1:6" s="7" customFormat="1" ht="12.75" customHeight="1">
      <c r="A34" s="8" t="s">
        <v>51</v>
      </c>
      <c r="B34" s="8"/>
      <c r="C34" s="9" t="s">
        <v>53</v>
      </c>
      <c r="D34" s="13">
        <v>5100</v>
      </c>
      <c r="E34" s="24">
        <v>3165.074</v>
      </c>
      <c r="F34" s="23">
        <f t="shared" si="0"/>
        <v>62.060274509803925</v>
      </c>
    </row>
    <row r="35" spans="1:6" ht="12.75">
      <c r="A35" s="11" t="s">
        <v>27</v>
      </c>
      <c r="B35" s="11"/>
      <c r="C35" s="6"/>
      <c r="D35" s="12">
        <f>SUM(D8+D15+D18+D22+D27+D29+D33+D13)+D31</f>
        <v>53748.5</v>
      </c>
      <c r="E35" s="12">
        <f>SUM(E8+E15+E18+E22+E27+E29+E33+E13)+E31</f>
        <v>27855.988</v>
      </c>
      <c r="F35" s="23">
        <f t="shared" si="0"/>
        <v>51.82654027554258</v>
      </c>
    </row>
    <row r="36" ht="12.75">
      <c r="D36" s="14"/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</sheetData>
  <sheetProtection/>
  <mergeCells count="5">
    <mergeCell ref="C1:F1"/>
    <mergeCell ref="A5:F5"/>
    <mergeCell ref="B4:F4"/>
    <mergeCell ref="B3:F3"/>
    <mergeCell ref="C2:F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2016-10-25T06:02:44Z</cp:lastPrinted>
  <dcterms:created xsi:type="dcterms:W3CDTF">2005-07-27T12:36:10Z</dcterms:created>
  <dcterms:modified xsi:type="dcterms:W3CDTF">2016-10-31T07:10:32Z</dcterms:modified>
  <cp:category/>
  <cp:version/>
  <cp:contentType/>
  <cp:contentStatus/>
</cp:coreProperties>
</file>